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L288" i="1"/>
  <c r="K288"/>
  <c r="J288"/>
  <c r="I288"/>
  <c r="H288"/>
  <c r="G288"/>
  <c r="F288"/>
  <c r="E288"/>
  <c r="D288"/>
  <c r="C288"/>
  <c r="S190"/>
  <c r="T190"/>
  <c r="U190"/>
  <c r="V190"/>
  <c r="S191"/>
  <c r="T191"/>
  <c r="U191"/>
  <c r="V191"/>
  <c r="U199"/>
  <c r="U200"/>
  <c r="U201"/>
  <c r="U202"/>
  <c r="R285"/>
  <c r="R286"/>
  <c r="R287"/>
  <c r="Q368"/>
  <c r="R368"/>
  <c r="S368"/>
  <c r="T368"/>
  <c r="U368"/>
  <c r="V368"/>
  <c r="T376"/>
  <c r="U376"/>
  <c r="T377"/>
  <c r="U377"/>
  <c r="T378"/>
  <c r="U378"/>
  <c r="T379"/>
  <c r="U379"/>
  <c r="Q380"/>
  <c r="R380"/>
  <c r="S380"/>
  <c r="T380"/>
  <c r="I229"/>
  <c r="I228"/>
  <c r="I227"/>
  <c r="I226"/>
  <c r="I225"/>
  <c r="I224"/>
  <c r="I223"/>
  <c r="I222"/>
  <c r="I221"/>
  <c r="I220"/>
  <c r="E181"/>
  <c r="D181" s="1"/>
  <c r="C181" s="1"/>
  <c r="E180"/>
  <c r="D180" s="1"/>
  <c r="C171"/>
  <c r="C170"/>
  <c r="U380" l="1"/>
  <c r="N213"/>
  <c r="M213"/>
  <c r="L213"/>
  <c r="K213"/>
  <c r="J213"/>
  <c r="I213"/>
  <c r="H213"/>
  <c r="G213"/>
  <c r="F213"/>
  <c r="E213"/>
  <c r="D213"/>
  <c r="C213"/>
  <c r="O212"/>
  <c r="O211"/>
  <c r="O210"/>
  <c r="O209"/>
  <c r="O213" l="1"/>
  <c r="C180" l="1"/>
  <c r="M201"/>
  <c r="C380" l="1"/>
  <c r="D380"/>
  <c r="E380"/>
  <c r="F380"/>
  <c r="G380"/>
  <c r="H380"/>
  <c r="I380"/>
  <c r="J380"/>
  <c r="K380"/>
  <c r="L380"/>
  <c r="M380"/>
  <c r="N380"/>
  <c r="O380"/>
  <c r="P380"/>
  <c r="B380"/>
  <c r="D368"/>
  <c r="E368"/>
  <c r="F368"/>
  <c r="G368"/>
  <c r="H368"/>
  <c r="I368"/>
  <c r="J368"/>
  <c r="K368"/>
  <c r="L368"/>
  <c r="M368"/>
  <c r="N368"/>
  <c r="O368"/>
  <c r="P368"/>
  <c r="C368"/>
  <c r="C7" i="3"/>
  <c r="C8"/>
  <c r="C9"/>
  <c r="C10"/>
  <c r="C11"/>
  <c r="C12"/>
  <c r="C13"/>
  <c r="C14"/>
  <c r="C15"/>
  <c r="C16"/>
  <c r="C17"/>
  <c r="C18"/>
  <c r="C19"/>
  <c r="C20"/>
  <c r="C21"/>
  <c r="C22"/>
  <c r="C23"/>
  <c r="C24"/>
  <c r="C25"/>
  <c r="C26"/>
  <c r="C27"/>
  <c r="C28"/>
  <c r="C29"/>
  <c r="C30"/>
  <c r="C31"/>
  <c r="C32"/>
  <c r="C33"/>
  <c r="C34"/>
  <c r="C35"/>
  <c r="C36"/>
  <c r="C37"/>
  <c r="C38"/>
  <c r="C39"/>
  <c r="C40"/>
  <c r="C6"/>
</calcChain>
</file>

<file path=xl/sharedStrings.xml><?xml version="1.0" encoding="utf-8"?>
<sst xmlns="http://schemas.openxmlformats.org/spreadsheetml/2006/main" count="1790" uniqueCount="1203">
  <si>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</si>
  <si>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</si>
  <si>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</si>
  <si>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</si>
  <si>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</si>
  <si>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</si>
  <si>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</si>
  <si>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</si>
  <si>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</si>
  <si>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</si>
  <si>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</si>
  <si>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</si>
  <si>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</si>
  <si>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</si>
  <si>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</si>
  <si>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</si>
  <si>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</si>
  <si>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</si>
  <si>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</si>
  <si>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</si>
  <si>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</si>
  <si>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</si>
  <si>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</si>
  <si>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</si>
  <si>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</si>
  <si>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</si>
  <si>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</si>
  <si>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</si>
  <si>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</si>
  <si>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</si>
  <si>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</si>
  <si>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</si>
  <si>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</si>
  <si>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</si>
  <si>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</si>
  <si>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</si>
  <si>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</si>
  <si>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</si>
  <si>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</si>
  <si>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</si>
  <si>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</si>
  <si>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</si>
  <si>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</si>
  <si>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</si>
  <si>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</si>
  <si>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</si>
  <si>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</si>
  <si>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</si>
  <si>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</si>
  <si>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</si>
  <si>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</si>
  <si>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</si>
  <si>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</si>
  <si>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</si>
  <si>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</si>
  <si>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</si>
  <si>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</si>
  <si>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</si>
  <si>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</si>
  <si>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</si>
  <si>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</si>
  <si>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</si>
  <si>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</si>
  <si>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</si>
  <si>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</si>
  <si>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</si>
  <si>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</si>
  <si>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</si>
  <si>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</si>
  <si>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</si>
  <si>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</si>
  <si>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</si>
  <si>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</si>
  <si>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</si>
  <si>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</si>
  <si>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</si>
  <si>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</si>
  <si>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</si>
  <si>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</si>
  <si>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</si>
  <si>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</si>
  <si>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</si>
  <si>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</si>
  <si>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</si>
  <si>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</si>
  <si>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</si>
  <si>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</si>
  <si>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</si>
  <si>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</si>
  <si>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</si>
  <si>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</si>
  <si>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</si>
  <si>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</si>
  <si>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</si>
  <si>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</si>
  <si>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</si>
  <si>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</si>
  <si>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</si>
  <si>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</si>
  <si>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</si>
  <si>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</si>
  <si>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</si>
  <si>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</si>
  <si>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</si>
  <si>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</si>
  <si>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</si>
  <si>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</si>
  <si>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</si>
  <si>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</si>
  <si>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</si>
  <si>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</si>
  <si>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</si>
  <si>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</si>
  <si>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</si>
  <si>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</si>
  <si>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</si>
  <si>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</si>
  <si>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</si>
  <si>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</si>
  <si>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</si>
  <si>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</si>
  <si>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</si>
  <si>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</si>
  <si>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</si>
  <si>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</si>
  <si>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</si>
  <si>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</si>
  <si>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</si>
  <si>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</si>
  <si>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</si>
  <si>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</si>
  <si>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</si>
  <si>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</si>
  <si>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</si>
  <si>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</si>
  <si>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</si>
  <si>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</si>
  <si>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</si>
  <si>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</si>
  <si>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</si>
  <si>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</si>
  <si>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</si>
  <si>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</si>
  <si>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</si>
  <si>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</si>
  <si>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</si>
  <si>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</si>
  <si>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</si>
  <si>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</si>
  <si>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</si>
  <si>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</si>
  <si>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</si>
  <si>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</si>
  <si>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</si>
  <si>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</si>
  <si>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</si>
  <si>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</si>
  <si>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</si>
  <si>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</si>
  <si>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</si>
  <si>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</si>
  <si>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</si>
  <si>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</si>
  <si>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</si>
  <si>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</si>
  <si>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</si>
  <si>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</si>
  <si>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</si>
  <si>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</si>
  <si>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</si>
  <si>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</si>
  <si>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</si>
  <si>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</si>
  <si>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</si>
  <si>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</si>
  <si>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</si>
  <si>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</si>
  <si>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</si>
  <si>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</si>
  <si>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</si>
  <si>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</si>
  <si>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</si>
  <si>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</si>
  <si>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</si>
  <si>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</si>
  <si>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</si>
  <si>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</si>
  <si>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</si>
  <si>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</si>
  <si>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</si>
  <si>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</si>
  <si>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</si>
  <si>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</si>
  <si>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</si>
  <si>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</si>
  <si>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</si>
  <si>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</si>
  <si>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</si>
  <si>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</si>
  <si>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</si>
  <si>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</si>
  <si>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</si>
  <si>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</si>
  <si>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</si>
  <si>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</si>
  <si>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</si>
  <si>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</si>
  <si>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</si>
  <si>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</si>
  <si>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</si>
  <si>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</si>
  <si>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</si>
  <si>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</si>
  <si>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</si>
  <si>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</si>
  <si>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</si>
  <si>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</si>
  <si>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</si>
  <si>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</si>
  <si>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</si>
  <si>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</si>
  <si>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</si>
  <si>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</si>
  <si>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</si>
  <si>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</si>
  <si>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</si>
  <si>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</si>
  <si>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</si>
  <si>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</si>
  <si>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</si>
  <si>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</si>
  <si>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</si>
  <si>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</si>
  <si>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</si>
  <si>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</si>
  <si>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</si>
  <si>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</si>
  <si>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</si>
  <si>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</si>
  <si>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</si>
  <si>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</si>
  <si>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</si>
  <si>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</si>
  <si>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</si>
  <si>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</si>
  <si>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</si>
  <si>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</si>
  <si>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</si>
  <si>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</si>
  <si>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</si>
  <si>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</si>
  <si>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</si>
  <si>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</si>
  <si>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</si>
  <si>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</si>
  <si>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</si>
  <si>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</si>
  <si>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</si>
  <si>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</si>
  <si>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</si>
  <si>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</si>
  <si>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</si>
  <si>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</si>
  <si>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</si>
  <si>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</si>
  <si>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</si>
  <si>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</si>
  <si>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</si>
  <si>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</si>
  <si>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</si>
  <si>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</si>
  <si>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</si>
  <si>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</si>
  <si>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</si>
  <si>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</si>
  <si>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</si>
  <si>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</si>
  <si>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</si>
  <si>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</si>
  <si>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</si>
  <si>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</si>
  <si>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</si>
  <si>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</si>
  <si>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</si>
  <si>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</si>
  <si>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</si>
  <si>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</si>
  <si>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</si>
  <si>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</si>
  <si>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</si>
  <si>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</si>
  <si>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</si>
  <si>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</si>
  <si>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</si>
  <si>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</si>
  <si>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</si>
  <si>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</si>
  <si>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</si>
  <si>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</si>
  <si>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</si>
  <si>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</si>
  <si>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</si>
  <si>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</si>
  <si>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</si>
  <si>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</si>
  <si>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</si>
  <si>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</si>
  <si>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</si>
  <si>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</si>
  <si>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</si>
  <si>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</si>
  <si>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</si>
  <si>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</si>
  <si>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</si>
  <si>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</si>
  <si>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</si>
  <si>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</si>
  <si>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</si>
  <si>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</si>
  <si>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</si>
  <si>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</si>
  <si>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</si>
  <si>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</si>
  <si>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</si>
  <si>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</si>
  <si>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</si>
  <si>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</si>
  <si>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</si>
  <si>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</si>
  <si>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</si>
  <si>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</si>
  <si>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</si>
  <si>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</si>
  <si>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</si>
  <si>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</si>
  <si>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</si>
  <si>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</si>
  <si>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</si>
  <si>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</si>
  <si>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</si>
  <si>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</si>
  <si>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</si>
  <si>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</si>
  <si>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</si>
  <si>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</si>
  <si>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</si>
  <si>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</si>
  <si>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</si>
  <si>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</si>
  <si>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</si>
  <si>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</si>
  <si>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</si>
  <si>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</si>
  <si>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</si>
  <si>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</si>
  <si>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</si>
  <si>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</si>
  <si>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</si>
  <si>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</si>
  <si>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</si>
  <si>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</si>
  <si>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</si>
  <si>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</si>
  <si>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</si>
  <si>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</si>
  <si>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</si>
  <si>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</si>
  <si>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</si>
  <si>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</si>
  <si>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</si>
  <si>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</si>
  <si>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</si>
  <si>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</si>
  <si>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</si>
  <si>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</si>
  <si>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</si>
  <si>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</si>
  <si>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</si>
  <si>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</si>
  <si>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</si>
  <si>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</si>
  <si>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</si>
  <si>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</si>
  <si>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</si>
  <si>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</si>
  <si>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</si>
  <si>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</si>
  <si>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</si>
  <si>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</si>
  <si>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</si>
  <si>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</si>
  <si>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</si>
  <si>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</si>
  <si>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</si>
  <si>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</si>
  <si>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</si>
  <si>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</si>
  <si>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</si>
  <si>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</si>
  <si>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</si>
  <si>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</si>
  <si>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</si>
  <si>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</si>
  <si>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</si>
  <si>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</si>
  <si>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</si>
  <si>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</si>
  <si>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</si>
  <si>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</si>
  <si>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</si>
  <si>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</si>
  <si>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</si>
  <si>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</si>
  <si>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</si>
  <si>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</si>
  <si>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</si>
  <si>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</si>
  <si>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</si>
  <si>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</si>
  <si>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</si>
  <si>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</si>
  <si>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</si>
  <si>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</si>
  <si>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</si>
  <si>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</si>
  <si>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</si>
  <si>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</si>
  <si>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</si>
  <si>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</si>
  <si>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</si>
  <si>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</si>
  <si>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</si>
  <si>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</si>
  <si>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</si>
  <si>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</si>
  <si>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</si>
  <si>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</si>
  <si>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</si>
  <si>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</si>
  <si>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</si>
  <si>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</si>
  <si>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</si>
  <si>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</si>
  <si>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</si>
  <si>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</si>
  <si>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</si>
  <si>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</si>
  <si>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</si>
  <si>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</si>
  <si>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</si>
  <si>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</si>
  <si>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</si>
  <si>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</si>
  <si>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</si>
  <si>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</si>
  <si>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</si>
  <si>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</si>
  <si>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</si>
  <si>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</si>
  <si>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</si>
  <si>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</si>
  <si>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</si>
  <si>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</si>
  <si>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</si>
  <si>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</si>
  <si>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</si>
  <si>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</si>
  <si>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</si>
  <si>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</si>
  <si>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</si>
  <si>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</si>
  <si>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</si>
  <si>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</si>
  <si>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</si>
  <si>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</si>
  <si>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</si>
  <si>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</si>
  <si>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</si>
  <si>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</si>
  <si>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</si>
  <si>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</si>
  <si>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</si>
  <si>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</si>
  <si>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</si>
  <si>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</si>
  <si>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</si>
  <si>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</si>
  <si>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</si>
  <si>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</si>
  <si>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</si>
  <si>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</si>
  <si>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</si>
  <si>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</si>
  <si>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</si>
  <si>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</si>
  <si>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</si>
  <si>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</si>
  <si>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</si>
  <si>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</si>
  <si>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</si>
  <si>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</si>
  <si>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</si>
  <si>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</si>
  <si>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</si>
  <si>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</si>
  <si>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</si>
  <si>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</si>
  <si>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</si>
  <si>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</si>
  <si>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</si>
  <si>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</si>
  <si>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</si>
  <si>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</si>
  <si>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</si>
  <si>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</si>
  <si>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</si>
  <si>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</si>
  <si>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</si>
  <si>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</si>
  <si>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</si>
  <si>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</si>
  <si>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</si>
  <si>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</si>
  <si>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</si>
  <si>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</si>
  <si>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</si>
  <si>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</si>
  <si>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</si>
  <si>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</si>
  <si>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</si>
  <si>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</si>
  <si>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</si>
  <si>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</si>
  <si>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</si>
  <si>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</si>
  <si>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</si>
  <si>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</si>
  <si>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</si>
  <si>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</si>
  <si>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</si>
  <si>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</si>
  <si>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</si>
  <si>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</si>
  <si>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</si>
  <si>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</si>
  <si>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</si>
  <si>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</si>
  <si>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</si>
  <si>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</si>
  <si>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</si>
  <si>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</si>
  <si>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</si>
  <si>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</si>
  <si>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</si>
  <si>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</si>
  <si>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</si>
  <si>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</si>
  <si>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</si>
  <si>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</si>
  <si>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</si>
  <si>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</si>
  <si>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</si>
  <si>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</si>
  <si>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</si>
  <si>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</si>
  <si>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</si>
  <si>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</si>
  <si>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</si>
  <si>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</si>
  <si>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</si>
  <si>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</si>
  <si>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</si>
  <si>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</si>
  <si>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</si>
  <si>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</si>
  <si>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</si>
  <si>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</si>
  <si>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</si>
  <si>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</si>
  <si>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</si>
  <si>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</si>
  <si>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</si>
  <si>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</si>
  <si>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</si>
  <si>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</si>
  <si>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</si>
  <si>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</si>
  <si>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</si>
  <si>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</si>
  <si>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</si>
  <si>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</si>
  <si>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</si>
  <si>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</si>
  <si>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</si>
  <si>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</si>
  <si>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</si>
  <si>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</si>
  <si>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</si>
  <si>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</si>
  <si>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</si>
  <si>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</si>
  <si>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</si>
  <si>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</si>
  <si>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</si>
  <si>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</si>
  <si>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</si>
  <si>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</si>
  <si>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</si>
  <si>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</si>
  <si>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</si>
  <si>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</si>
  <si>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</si>
  <si>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</si>
  <si>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</si>
  <si>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</si>
  <si>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</si>
  <si>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</si>
  <si>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</si>
  <si>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</si>
  <si>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</si>
  <si>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</si>
  <si>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</si>
  <si>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</si>
  <si>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</si>
  <si>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</si>
  <si>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</si>
  <si>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</si>
  <si>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</si>
  <si>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</si>
  <si>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</si>
  <si>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</si>
  <si>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</si>
  <si>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</si>
  <si>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</si>
  <si>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</si>
  <si>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</si>
  <si>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</si>
  <si>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</si>
  <si>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</si>
  <si>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</si>
  <si>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</si>
  <si>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</si>
  <si>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</si>
  <si>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</si>
  <si>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</si>
  <si>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</si>
  <si>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</si>
  <si>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</si>
  <si>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</si>
  <si>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</si>
  <si>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</si>
  <si>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</si>
  <si>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</si>
  <si>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</si>
  <si>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</si>
  <si>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</si>
  <si>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</si>
  <si>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</si>
  <si>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</si>
  <si>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</si>
  <si>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</si>
  <si>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</si>
  <si>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</si>
  <si>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</si>
  <si>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</si>
  <si>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</si>
  <si>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</si>
  <si>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</si>
  <si>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</si>
  <si>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</si>
  <si>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</si>
  <si>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</si>
  <si>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</si>
  <si>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</si>
  <si>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</si>
  <si>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</si>
  <si>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</si>
  <si>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</si>
  <si>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</si>
  <si>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</si>
  <si>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</si>
  <si>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</si>
  <si>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</si>
  <si>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</si>
  <si>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</si>
  <si>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</si>
  <si>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</si>
  <si>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</si>
  <si>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</si>
  <si>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</si>
  <si>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</si>
  <si>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</si>
  <si>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</si>
  <si>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</si>
  <si>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</si>
  <si>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</si>
  <si>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</si>
  <si>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</si>
  <si>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</si>
  <si>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</si>
  <si>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</si>
  <si>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</si>
  <si>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</si>
  <si>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</si>
  <si>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</si>
  <si>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</si>
  <si>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</si>
  <si>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</si>
  <si>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</si>
  <si>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</si>
  <si>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</si>
  <si>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</si>
  <si>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</si>
  <si>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</si>
  <si>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</si>
  <si>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</si>
  <si>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</si>
  <si>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</si>
  <si>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</si>
  <si>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</si>
  <si>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</si>
  <si>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</si>
  <si>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</si>
  <si>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</si>
  <si>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</si>
  <si>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</si>
  <si>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</si>
  <si>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</si>
  <si>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</si>
  <si>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</si>
  <si>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</si>
  <si>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</si>
  <si>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</si>
  <si>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</si>
  <si>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</si>
  <si>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</si>
  <si>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</si>
  <si>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</si>
  <si>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</si>
  <si>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</si>
  <si>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</si>
  <si>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</si>
  <si>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</si>
  <si>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</si>
  <si>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</si>
  <si>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</si>
  <si>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</si>
  <si>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</si>
  <si>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</si>
  <si>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</si>
  <si>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</si>
  <si>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</si>
  <si>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</si>
  <si>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</si>
  <si>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</si>
  <si>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</si>
  <si>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</si>
  <si>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</si>
  <si>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</si>
  <si>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</si>
  <si>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</si>
  <si>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</si>
  <si>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</si>
  <si>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</si>
  <si>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</si>
  <si>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</si>
  <si>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</si>
  <si>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</si>
  <si>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</si>
  <si>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</si>
  <si>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</si>
  <si>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</si>
  <si>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</si>
  <si>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</si>
  <si>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</si>
  <si>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</si>
  <si>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</si>
  <si>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</si>
  <si>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</si>
  <si>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</si>
  <si>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</si>
  <si>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</si>
  <si>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</si>
  <si>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</si>
  <si>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</si>
  <si>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</si>
  <si>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</si>
  <si>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</si>
  <si>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</si>
  <si>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</si>
  <si>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</si>
  <si>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</si>
  <si>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</si>
  <si>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</si>
  <si>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</si>
  <si>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</si>
  <si>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</si>
  <si>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</si>
  <si>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</si>
  <si>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</si>
  <si>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</si>
  <si>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</si>
  <si>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</si>
  <si>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</si>
  <si>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</si>
  <si>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</si>
  <si>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</si>
  <si>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</si>
  <si>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</si>
  <si>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</si>
  <si>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</si>
  <si>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</si>
  <si>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</si>
  <si>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</si>
  <si>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</si>
  <si>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</si>
  <si>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</si>
  <si>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</si>
  <si>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</si>
  <si>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</si>
  <si>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</si>
  <si>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</si>
  <si>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</si>
  <si>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</si>
  <si>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</si>
  <si>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</si>
  <si>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</si>
  <si>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</si>
  <si>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</si>
  <si>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</si>
  <si>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</si>
  <si>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</si>
  <si>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</si>
  <si>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</si>
  <si>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</si>
  <si>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</si>
  <si>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</si>
  <si>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</si>
  <si>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</si>
  <si>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</si>
  <si>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</si>
  <si>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</si>
  <si>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</si>
  <si>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</si>
  <si>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</si>
  <si>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</si>
  <si>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</si>
  <si>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</si>
  <si>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</si>
  <si>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</si>
  <si>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</si>
  <si>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</si>
  <si>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</si>
  <si>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</si>
  <si>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</si>
  <si>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</si>
  <si>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</si>
  <si>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</si>
  <si>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</si>
  <si>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</si>
  <si>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</si>
  <si>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</si>
  <si>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</si>
  <si>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</si>
  <si>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</si>
  <si>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</si>
  <si>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</si>
  <si>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</si>
  <si>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</si>
  <si>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</si>
  <si>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</si>
  <si>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</si>
  <si>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</si>
  <si>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</si>
  <si>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</si>
  <si>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</si>
  <si>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</si>
  <si>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</si>
  <si>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</si>
  <si>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</si>
  <si>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</si>
  <si>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</si>
  <si>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</si>
  <si>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</si>
  <si>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</si>
  <si>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</si>
  <si>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</si>
  <si>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</si>
  <si>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</si>
  <si>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</si>
  <si>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</si>
  <si>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</si>
  <si>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</si>
  <si>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</si>
  <si>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</si>
  <si>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</si>
  <si>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</si>
  <si>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</si>
  <si>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</si>
  <si>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</si>
  <si>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</si>
  <si>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</si>
  <si>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</si>
  <si>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</si>
  <si>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</si>
  <si>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</si>
  <si>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</si>
  <si>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</si>
  <si>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</si>
  <si>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</si>
  <si>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</si>
  <si>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</si>
  <si>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</si>
  <si>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</si>
  <si>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</si>
  <si>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</si>
  <si>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</si>
  <si>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</si>
  <si>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</si>
  <si>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</si>
  <si>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</si>
  <si>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</si>
  <si>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</si>
  <si>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</si>
  <si>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</si>
  <si>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</si>
  <si>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</si>
  <si>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</si>
  <si>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</si>
  <si>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</si>
  <si>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</si>
  <si>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</si>
  <si>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</si>
  <si>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</si>
  <si>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</si>
  <si>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</si>
  <si>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</si>
  <si>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</si>
  <si>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</si>
  <si>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</si>
  <si>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</si>
  <si>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</si>
  <si>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</si>
  <si>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</si>
  <si>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</si>
  <si>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</si>
  <si>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</si>
  <si>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</si>
  <si>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</si>
  <si>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</si>
  <si>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</si>
  <si>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</si>
  <si>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</si>
  <si>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</si>
  <si>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</si>
  <si>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</si>
  <si>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</si>
  <si>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</si>
  <si>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</si>
  <si>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</si>
  <si>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</si>
  <si>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</si>
  <si>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</si>
  <si>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</si>
  <si>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</si>
  <si>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</si>
  <si>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</si>
  <si>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</si>
  <si>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</si>
  <si>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</si>
  <si>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</si>
  <si>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</si>
  <si>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</si>
  <si>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</si>
  <si>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</si>
  <si>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</si>
  <si>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</si>
  <si>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</si>
  <si>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</si>
  <si>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</si>
  <si>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</si>
  <si>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</si>
  <si>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</si>
  <si>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</si>
  <si>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</si>
  <si>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</si>
  <si>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</si>
  <si>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</si>
  <si>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</si>
  <si>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</si>
  <si>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</si>
  <si>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</si>
  <si>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</si>
  <si>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</si>
  <si>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</si>
  <si>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</si>
  <si>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</si>
  <si>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</si>
  <si>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</si>
  <si>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</si>
  <si>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</si>
  <si>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</si>
  <si>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</si>
  <si>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</si>
  <si>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</si>
  <si>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</si>
  <si>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</si>
  <si>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</si>
  <si>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</si>
  <si>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</si>
  <si>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</si>
  <si>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</si>
  <si>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</si>
  <si>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</si>
  <si>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</si>
  <si>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</si>
  <si>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</si>
  <si>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</si>
  <si>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</si>
  <si>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</si>
  <si>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</si>
  <si>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</si>
  <si>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</si>
  <si>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</si>
  <si>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</si>
  <si>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</si>
  <si>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</si>
  <si>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</si>
  <si>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</si>
  <si>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</si>
  <si>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</si>
  <si>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</si>
  <si>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</si>
  <si>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</si>
  <si>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</si>
  <si>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</si>
  <si>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</si>
  <si>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</si>
  <si>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</si>
  <si>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</si>
  <si>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</si>
  <si>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</si>
  <si>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</si>
  <si>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</si>
  <si>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</si>
  <si>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</si>
  <si>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</si>
  <si>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</si>
  <si>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</si>
  <si>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</si>
  <si>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</si>
  <si>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</si>
  <si>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</si>
  <si>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</si>
  <si>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</si>
  <si>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</si>
  <si>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</si>
  <si>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</si>
  <si>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</si>
  <si>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</si>
  <si>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</si>
  <si>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</si>
  <si>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</si>
  <si>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</si>
  <si>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</si>
  <si>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</si>
  <si>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</si>
  <si>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</si>
  <si>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</si>
  <si>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</si>
  <si>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</si>
  <si>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</si>
  <si>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</si>
  <si>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</si>
  <si>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</si>
  <si>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 xml:space="preserve"> Larga Nouă</t>
  </si>
  <si>
    <t>Gimnaziul ,,Alexandru cel Bun"</t>
  </si>
  <si>
    <t>Instituție Publică</t>
  </si>
  <si>
    <t>română</t>
  </si>
  <si>
    <t>3921 comuna Larga Nouă, raionul Cahul, Republica Moldova</t>
  </si>
  <si>
    <t>gimnaziularganoua@gmail.com</t>
  </si>
  <si>
    <t>Fizica</t>
  </si>
  <si>
    <t>VI-IX</t>
  </si>
  <si>
    <t>Informatica</t>
  </si>
  <si>
    <t>VII-IX</t>
  </si>
  <si>
    <t xml:space="preserve">În ultimii trei ani, a crescut ponderea cadrelor cu grad didactic. La moment, în instituție activează 3  cadre  didactice ce nu dețin grad didactic: un angajat prin cumul, un tânăr  specialist și un nespecialist-pensionar, care a pierdut gradul didactic. Administrația instituției susține și promovează ideea creșterii profesionale și a dezvoltării capacităților profesioniste în vederea sporirii nivelului de oferire a serviciilor educaționale de calitate. </t>
  </si>
  <si>
    <t>Asistent  medical</t>
  </si>
  <si>
    <t>Bucătar</t>
  </si>
  <si>
    <t>Magazioner</t>
  </si>
  <si>
    <t>Muncitor</t>
  </si>
  <si>
    <t>Îngrijitor de încăperi</t>
  </si>
  <si>
    <t>Contabil</t>
  </si>
  <si>
    <t>Paznic</t>
  </si>
  <si>
    <t>În anul de studii 2016-2017 numărul elevilor înmatriculați a fost 57, observîndu-se o tendință de creștere a numărului elevilor comparativ cu anul de studii  2014-2015,2015 -2016  când își făceau studiile 46 - 47 de elevi. Procentul școlarizării fiind 100%.</t>
  </si>
  <si>
    <t>Este necesară reconstrucția blocului sanitar în interior.</t>
  </si>
  <si>
    <t xml:space="preserve">Performanţa elevilor este influenţată atît de factori externi şcolii (mediul sociofamilial şi economic de provenienţă al elevului, nivelul de educaţie şi ocupaţia părinţilor, valori familiare, motivaţie,  etc.), cât şi de factori care ţin exclusiv de şcoală (colectiv didactic, condiţii de învăţare etc.).   Caracteristicile instituţiei au un impact major asupra calităţii educaţiei pe care îl asigură propriilor elevi: dotarea tehnico-materială a şcolii, relaţiile dintre şcoală şi familie, caracteristicile corpului profesoral, relaţiile dintre cadrele didactice, dintre acestea şi elevi,  aşteptările cadrelor didactice vizavi de elevi, gradul de securitate/siguranţă în şcoală, modul de organizare a lecţiilor, implicarea şcolii în diferite activităţi  la nivel local, raional, implicarea în proiecte naţionale şi internaţionale. Prin urmare toate aceste caracteristici ale şcolii corelează pozitiv cu nivelul calităţii învăţământului asigurat de către şcoală şi sunt în măsură să influenţeze semnificativ succesul educaţional al elevilor. Profesionalismul cadrelor didactice în  gimnaziu , implicarea în procesul de perfecţionare profesională  au un impact pozitiv asupra rezultatelor elevilor, implicarea acestora în diferite proiecte, concursuri, olimpiade  și  nu  în  ultimul  rând  susţinerea examenelor  de absolvire pe note bune. </t>
  </si>
  <si>
    <t>Indiferența  atât  a  elevilor, cât  și  a  familiei, multiplele  absențe  nemotivate, nedorința  de  a  obține  studii  au  dus  la  nefinalizarea  studiilor  gimnaziale.</t>
  </si>
  <si>
    <t>Ziua independenței</t>
  </si>
  <si>
    <t>Ziua Limbii Române</t>
  </si>
  <si>
    <t>Ziua Satului (ultima duminica din octombrie)</t>
  </si>
  <si>
    <t>Colinde, colinde e vremea colindelor</t>
  </si>
  <si>
    <t>Ziua comemorării eroilor</t>
  </si>
  <si>
    <t>Hramul bisericii (22 mai)</t>
  </si>
  <si>
    <t>Ziua Familiei</t>
  </si>
  <si>
    <t>Întâlnirea cu absolvenții</t>
  </si>
  <si>
    <t>Toamna de aur</t>
  </si>
  <si>
    <t>E ziua ta, învățător , iubite..</t>
  </si>
  <si>
    <t>Festivalul ”Ce frumoasă e copilăria!”</t>
  </si>
  <si>
    <t>Ziua Turismului Școlar</t>
  </si>
  <si>
    <t>Expoziție - concurs ” Mărțișor -2017 ” ( diplomă, mențiune)</t>
  </si>
  <si>
    <t>Concurs ”Limba noastră-i o comoară”(diplomă)</t>
  </si>
  <si>
    <t>Campionat la fotbal între instituții (zonal)(locul II)</t>
  </si>
  <si>
    <t>Concurs ”Nasc și la Moldova oameni”(mențiune)</t>
  </si>
  <si>
    <t>Concurs ”Pânzele debutului”(Locul I, mențiune)</t>
  </si>
  <si>
    <t>Educația  pentru  sănătate</t>
  </si>
  <si>
    <t>Educația ecologică</t>
  </si>
  <si>
    <t>Educația pentru  sănătate</t>
  </si>
  <si>
    <t>Șah</t>
  </si>
  <si>
    <t>Cultura  comunicării</t>
  </si>
  <si>
    <t>Învățăm a gândi și a acționa strategic</t>
  </si>
  <si>
    <t>Dezvoltarea fizică generală</t>
  </si>
  <si>
    <t xml:space="preserve">Salariu, angajații gimnaziului; </t>
  </si>
  <si>
    <t>alimentația elevilor  din clasele primare;</t>
  </si>
  <si>
    <t>consumul de energie electrică;</t>
  </si>
  <si>
    <t>lemne  și  cărbune pentru încălzire;</t>
  </si>
  <si>
    <t>internet;</t>
  </si>
  <si>
    <t>telefonie  fixă;</t>
  </si>
  <si>
    <t>procurarea cataloagelor  și  a  cretei.</t>
  </si>
  <si>
    <t xml:space="preserve">salariu </t>
  </si>
  <si>
    <t>AO ”Perspectiva„;  Primăria comunei Larga Nouă;SRL ”NatcubiAgro”</t>
  </si>
  <si>
    <t>Amenajarea terenului sportiv al gimnaziului</t>
  </si>
  <si>
    <t>condiții mai bune pentru desfășurarea orelor de educație fizică și activități extracurriculare, extrașcolare</t>
  </si>
  <si>
    <t>APL nivel I</t>
  </si>
  <si>
    <t>Organizarea și desfășurarea Zilei Copilului</t>
  </si>
  <si>
    <t>Activitate organizată la un nivel înalt, copii implicați în ateliere pe interese(desen, dans, teatru, muzică),concursuri  sportive etc.</t>
  </si>
  <si>
    <t>Inspectoratul de Poliție Cahul</t>
  </si>
  <si>
    <t>Profilaxia în rândul minorilor</t>
  </si>
  <si>
    <t>Elevi  informați</t>
  </si>
  <si>
    <t xml:space="preserve">OMF  Larga Nouă </t>
  </si>
  <si>
    <t>Într-un corp sănătos - o minte  sănătoasă</t>
  </si>
  <si>
    <t>AOAPP ”Viitorul”</t>
  </si>
  <si>
    <t>Cotizația anuală (mărime)</t>
  </si>
  <si>
    <t xml:space="preserve">30 lei </t>
  </si>
  <si>
    <t>2400 lei</t>
  </si>
  <si>
    <t>reparație cosmetică în sălile de clasă</t>
  </si>
  <si>
    <t>1.1.6.,1.2.1.,1.3.1.,</t>
  </si>
  <si>
    <t>1.1.1.,1.1.2.,1.1.3.,1.3.2.,</t>
  </si>
  <si>
    <t>1.1.4.,1.1.5., 1.2.2.,</t>
  </si>
  <si>
    <t>1.1.7.,1.1.9.,1.2.3.</t>
  </si>
  <si>
    <t>1.1.11.,</t>
  </si>
  <si>
    <t>1.1.8.,1.1.12.,,1.2.4.</t>
  </si>
  <si>
    <t>1.1.10.,1.3.3.,</t>
  </si>
  <si>
    <t>1,3,6.,1.2.5.,1.2.6.,1.2.7.,</t>
  </si>
  <si>
    <t>1.1.13.,1.2.8.,1.3.4.,1.3.5.,</t>
  </si>
  <si>
    <t>1.1.14.,</t>
  </si>
  <si>
    <t>2.2.5.,</t>
  </si>
  <si>
    <t>2.1.1.,2.2.1.,2.2.3.,2.3.3.,</t>
  </si>
  <si>
    <t>2.1.2.,2.1.3.,2.3.1.,2.3.2.,</t>
  </si>
  <si>
    <t>2.1.5.,2.3.5.,</t>
  </si>
  <si>
    <t>2.1.4.,2.1.6.,2.2.7.,</t>
  </si>
  <si>
    <t>2.2.6.,2.2.8.,2.2.9.,2.3.6.,</t>
  </si>
  <si>
    <t>2.2.4.,2.3.4.,</t>
  </si>
  <si>
    <t>2.1.7.,2.2.11.,2.2.12.,2.3.9.,</t>
  </si>
  <si>
    <t>2.1.8.,2.1.9.,2.1.10.</t>
  </si>
  <si>
    <t>2.2.10.,2.3.8.,2.3.10.,2.3.11</t>
  </si>
  <si>
    <t>3.1.2.,3.1.5.,3.2.1.,3.3.2.,3.3.3.,3.3.4.,</t>
  </si>
  <si>
    <t>3.1.1.,3.1.4.,3.2.2.,3.3.1.,</t>
  </si>
  <si>
    <t>3.1.3.,3.2.3.,</t>
  </si>
  <si>
    <t>3.1.6.,3.1.7.,3.1.8.,3.1.10.,3.1.11.,3.1.12.,3.2.4.,3.2.6.,3.3.5.,</t>
  </si>
  <si>
    <t>3.1.9.,3.2.5.,3.3.7.,3.3.8.,3.3.9.,</t>
  </si>
  <si>
    <t>3.3.6.,</t>
  </si>
  <si>
    <t>3.1.14.,3.2.7.,3.2.8.,3.2.10.,</t>
  </si>
  <si>
    <t>3.1.13.,3.2.9.,</t>
  </si>
  <si>
    <t>4.1.1.,4.1.2.,4.1.3.,</t>
  </si>
  <si>
    <t>4.1.4.,</t>
  </si>
  <si>
    <t>4.1.6.,</t>
  </si>
  <si>
    <t>4.1.8.,</t>
  </si>
  <si>
    <t>4.1.7.,</t>
  </si>
  <si>
    <t>5.1.7.,5.1.8.,</t>
  </si>
  <si>
    <t>5.1.6.,</t>
  </si>
  <si>
    <t>5.1.10.,5.1.13,</t>
  </si>
  <si>
    <t>5.1.9.,5.1.11.,5.1.12.</t>
  </si>
  <si>
    <t xml:space="preserve">Factorii care stau la baza absenteismului sînt: - indiferența părinților față de situația școlară a copiilor; -lipsa de supraveghere din partea părinților; - starea materială precară; - condiții nefavorabile de trai; - din anturajul copiilor fac parte persoane care au avut probleme cu școala  și  bolile de sezon: virozele, răceala. </t>
  </si>
  <si>
    <t xml:space="preserve">În anul de studii 2016-2017 procesul de evaluare în clasa a I-a și  a  II-a s-a desfăşurat în baza descriptorilor de performanţă În ambele clase elevii nu sunt notaţi cu note, ci prin calificative şi descriptori. Pentru elevii acestor clase au fost întocmite portofolii cu fişe de evalure, autoevaluare sau evaluare reciprocă, grile cu descriptori de performanţă, teste formative, teste sumative, realizate de învăţătorul la clasă cu indicarea diverselor  forme de evaluare: culori, simboluri + sau -, abrevieri ale calificativelor B,FB, S.Toţi elevii claselor primare însuşesc 100%. </t>
  </si>
  <si>
    <t>Elevii  claselor  primare  sunt  alimentați o  dată  în  zi  din  sursele  alocate  de  guvern. Elevii  din  clasele gimnaziale (39)  sunt  alimentați  din  contribuția  părinților. Nu  sunt  prevăzute  alocații  pentru  copiii cu  CES și din acest motiv 4 elevi din clasele gimnaziale nu sunt alimentați(familiile nu au posibilitate să le achite plata).</t>
  </si>
  <si>
    <t>În urma estimării gradului de implementare a standardelor de calitate în instituția școlară Gimnaziul  ”Alexandru  cel  Bun”,  constatăm că majoritatea indicatorilor sunt atinși în proporție de 50- 100%. Asigurarea integrală a primului domeniu nu este posibilă, deoarece mobilierul nu corespunde particularităților  de  vârstă  a  elevilor  și  este  învechit, securitatea este relativă în virtutea faptului că teritoriul este foarte mare și nu dispunem de gard  și  echipament video de supraveghere. Se impune elaborarea mecanismelor de participare eficientă a elevilor și părinților la luarea de decizii și rezolvare de probleme. Arii de îmbunătăţire: schimbarea  ferestrelor  la  blocul  de  studii; reparaţia acoperişului de la intrarea centrală  în  instituție; dotarea instituşţiei cu softuri educaţionale; implementarea proiectelor de atragere a surselor extrabugetare.</t>
  </si>
  <si>
    <t>Existența unor resurse și posibilități de finanțare bazate pe acord și parteneriat (A.O.Asociația Părinților și Pedagogilor ”Viitorul”).                                                                                                                             Valorificarea prevederilor Codului Educației în vederea creșterii autonomiei școlii.                             Stabilirea relațiilor de parteneriat, colaborare cu alte instituții educaționale, asociații, ONG.</t>
  </si>
  <si>
    <t>Nivelul  scăzut  de  dezvoltare  economică  locală; Nivel  scăzut  al  veniturilor  financiare  ale  familiilor  elevilor;  Plecarea  cadrelor  didactice  spre  domenii  de  activitate  mai  bine  remunerate ; Limitarea  posibilităților  de  realizare  a  veniturilor  extrabugetare ; Vechimea/degradarea  unor  elemente  de  infrastructură  școlară : instalații  sanitare , canalizare , mobilier , mijloace  de  învățământ ; Supraevaluarea  elevilor  la  verificările  de parcurs  și  finale ;  Criza  de  timp  a  părinților  și  plecarea  acestora  peste  hotare , reducându-se  implicarea  familiei  în  viața  școlară , fapt  reflectat  în  relațiile  profesori-elevi -părinți și  performanțele  școlare .</t>
  </si>
  <si>
    <t>Realizarea incluziunii școlare a 6 elevi cu CES  (funcționalitatea CR, echipelor PEI).                 Stimularea activităților de performanță (concursuri și activități extracurriculare).                                                          Asigurarea accesului efectiv al tuturor elevilor la resursele de învățare: bibliotecă, centru de resurse, cabinet de informatică.                                                                                                                        Monitorizarea și valorificarea rezultatelor elevilor la evaluările inițiale, sumative, finale.                                Realizarea activităților de pedagogizare a părinților.</t>
  </si>
  <si>
    <t>Creșterea ponderii personalului didactic calificat.                                                                            Perfecționarea majorității cadrelor didactice prin stagii de formare continuă la specialitate.                            Baza materială bună și accesibilă.                                                                                                                                                 Asigurarea activității cantinei școlare în scopul alimentării elevilor ciclului primar și  gimnazial. Asigurarea cu manuale în proporție de 100%.                                                                                                Tradiție instructiv-educativă concretizată într-o imagine bună a școlii. Posibilitatea  de  a  alimenta  atât  elevii  din  clasele  primare, cât  și  gimnaziale.</t>
  </si>
  <si>
    <t>Insuficienta utilizare a materialelor didactice, a tehnicii informaționale  în demersul didactic.  Motivație preponderent extrinsecă pentru dezvoltarea profesională.                                                                                                     Interasistențe sporadice la nivel de cadre didactice.     Evaluarea preponderent tradiționalistă pentru activitățile finalizate cu examene naționale care nu urmăresc creativitatea, originalitatea sau dobândirea unor deprinderi de muncă intelectuală și practice ale elevilor; slaba diseminare a activitatilor desfasurate la nivelul scolii;  formalism în desfasurarea unor activitati; Alocarea insuficientă de fonduri pentru întreținerea bazei materiale conduce la o diminuare a calitatii actului instructiv-educativ; implicarea sporadică a părinților în medierea, întreținerea și finalizarea eficientă a unor colaborări și parteneriate benefice; lipsa  soft-urilor educaţionale.</t>
  </si>
  <si>
    <t>Cunoașterea și aplicarea documentelor de politică educațională elaborate și a finalităților pe niveluri de școlarizare.                                                                                                                                     Experimentarea unor practici educaționale moderne (lecția TVC, concurs literar, etc.).                      Evaluarea periodică a personalului didactic , în vederea obținerii de performanțe.</t>
  </si>
  <si>
    <t>Curriculum preponderent teoretizat.     Modificarea finalităților curriculare.                                                                                   Prevalarea cadrelor didactice de vârstă pensionară. Insuficiența cadrelor didactice disponibile pentru suplinirea functiei de profesor-diriginte.
Enorma cantitate de documente ce trebuie intocmite, completate.</t>
  </si>
  <si>
    <t>Valorificarea TIC în managementul școlar.                                                                                                 Aprobarea și implementarea Planului Managerial pentru anul de studii 2016-2017.      Promovarea culturii organizaționale a   instituției.                                                                                                     Desfășurarea procesului de atestare conform regulamentului ( 4 persoane).                                                        Școlarizarea tuturor copiilor de vârstă școlară.                                                                                      Constituirea comisiei de monitorizare a absențelor.                                                                                            Includerea  părinților, elevilor în CA.                                                                                                                                         Orar echilibrat.</t>
  </si>
  <si>
    <t>Dotare precară a laboratoarelor de chimie, fizică, biologie.                                                       Cadru restrâns a mijloacelor financiare disponibile.                                                             Mobilierul nu corespunde particularităților de vârstă.                                                         Implicare redusă a părinților în problemele de interes pentru copiii lor.                                                                                                        Insuficientă promovare a problemei echității de gen.Dezinteres din partea agenților economici pentru a încheia parteneriate cu școala.</t>
  </si>
  <si>
    <t>Volumul mare de activităţi desfăşurate în compartimentele secretariat şi administrativ în raport cu personalul existent;  Nerespectarea  întocmai  a  termenilor  de  realizare  a  activităților  preconizate  din  insuficiență  de  timp  și diverse  schimbări  parvenite  pe  parcurs  de  an ;  Motivație preponderent extrinsecă pentru dezvoltarea profesională, automulțumire, tendința de a exagera rolul propriu în rezultatele copiilor; Lipsa coerenței și coordonării în predare și evaluare;   Vacuumul informațional, numărul mare de legi, hotărâri, dispoziții și regulamente pe care trebuie să le cunoști și respecți;                                                          Foarte multe responsabilități lăsate pe umerii școlii.</t>
  </si>
  <si>
    <t>Constituirea unei echipe manageriale care să eficientizeze comunicarea la nivelul organizației, astfel încât rezultatele în urma aplicării strategiei de dezvoltare instituțională să fie cele așteptate;
Colaborarea  cu DGÎ Cahul, CR Cahul, Asociația Părinților și Pedagogilor „Viitorul”, Inspectoratul de Poliţie,   Direcţia  de  Sănătate  Publică,  CMF, APL,  agenții economici din localitate.</t>
  </si>
  <si>
    <t>Problemele economice scad motivația calității; ”Îmbătrânirea” colectivului atestată în ultimii ani  și  nedorința  tinerilor  specialiși  de  a  se  încadra  în  activitatea  prost  remunerată.</t>
  </si>
  <si>
    <t xml:space="preserve">În anul 2016-2017 au fost atinse următoarele obiective:                                                                                                                                                                                                                                                                                               Școlarizarea copiilor în proporție de 100%.                                                                                                                                                                                                                                                                                                                                                                                                                                                                                                                                                                                                                                                                                                                                                                                                                                                                                                                                                                                                                                                                   Realizarea activităților  de pedagogizare a părinților privind educația copiilor. Creşterea calităţii şi eficienţei educaţiei în perspectiva pregătirii pentru o societate bazată pe cunoaştere;   
  Asigurarea calităţii procesului instructiv-educativ , în contextul cerinţelor şi exigenţelor Codului Educaţiei al Republicii Moldova  și  a  politicilor statului  în  domeniul  învățământului. 
Implicarea unui număr mai mare de părinţi în problemele şi activităţile şcolii şi mai buna deschidere a şcolii spre nevoile comunităţii.
Proiectarea şi organizarea procesului de evaluare având în vedere: centrarea evaluărilor pe competenţe, raportarea progresului şcolar la rezultatele evaluărilor iniţiale şi evaluărilor finale, notarea ritmică, obiectivă şi fundamentată.
Asigurarea cadrului de siguranţă a elevilor, diminuarea şi prevenirea violenţei în gimnaziu.
</t>
  </si>
  <si>
    <t>Crearea unui forum al părinților în vederea eficientizării procesului de comunicare.                                                                                                                                                                                                                                                                                                                                                                                                           Aplicarea măsurilor din Planul Operațional 2017-2018 privind reducerea absenteismului școlar. Asigurarea intervenţiilor complexe pentru combaterea cazurilor de abandon şi absenteism.                                                                                                                                                                                                                                                                                                                                                                                                                                                                                                                                                                                                                                                                                                                                                                                                                                                                  Modernizarea bazei  tehnico-materiale a instituției. Asigurarea accesului la educaţie de calitate pentru toti elevii.  
Asigurarea transparenţei în procesul decizional în cadrul şedinţelor Consiliului Profesoral şi al Consiliului de Adminstraţie. Monitorizarea activităţii didactice a consiliilor metodice şi asigurarea consilierii metodice cadrelor didactice. Realizarea funcţiei manageriale: planificare/organizare/monitorizare/evaluare. Organizarea concursurilor de evaluare a performanţelor elevilor la disciplinele şcolare şi activităţile extraşcolare prin prisma cerinţelor învăţământului modern;Transparenţă şi  comportament comunicativ eficient în relaţia cu partenerii educaţionali.</t>
  </si>
  <si>
    <t>Consiliul Raional Cahul</t>
  </si>
  <si>
    <t xml:space="preserve"> În ultimii  3 ani numărul de elevi în îvăţământul primar se păstrează aproximativ acelaşi, cu mici devieri- 2-3 elevi, constituind un număr de  53 -57 elevi. Şcolarizarea în treapta primară constituie 100%.  </t>
  </si>
  <si>
    <t>Iresponsabilitatea  familiei, saracia, lipsa  unui  loc  de  muncă a mamei (ambele familii  sunt  monoparentale) și nedorința de  a  colabora cu  școala  a  dus  la  abandon  școlar.</t>
  </si>
</sst>
</file>

<file path=xl/styles.xml><?xml version="1.0" encoding="utf-8"?>
<styleSheet xmlns="http://schemas.openxmlformats.org/spreadsheetml/2006/main">
  <numFmts count="2">
    <numFmt numFmtId="164" formatCode="0.0"/>
    <numFmt numFmtId="165" formatCode="0.0%"/>
  </numFmts>
  <fonts count="78">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font>
  </fonts>
  <fills count="16">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
      <patternFill patternType="solid">
        <fgColor theme="0" tint="-4.9989318521683403E-2"/>
        <bgColor indexed="64"/>
      </patternFill>
    </fill>
    <fill>
      <patternFill patternType="solid">
        <fgColor theme="0" tint="-0.14999847407452621"/>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alignment vertical="top"/>
      <protection locked="0"/>
    </xf>
  </cellStyleXfs>
  <cellXfs count="1158">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9" fontId="33" fillId="8" borderId="12"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9" fontId="33" fillId="8" borderId="3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9" fontId="33" fillId="8" borderId="35" xfId="0" applyNumberFormat="1" applyFont="1" applyFill="1" applyBorder="1" applyAlignment="1">
      <alignment horizontal="center" vertical="center"/>
    </xf>
    <xf numFmtId="9" fontId="33" fillId="8" borderId="70"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1" fontId="33" fillId="8" borderId="4" xfId="0" applyNumberFormat="1" applyFont="1" applyFill="1" applyBorder="1" applyAlignment="1">
      <alignment horizontal="center" vertical="center"/>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0" fillId="8" borderId="36" xfId="0" applyNumberFormat="1" applyFill="1" applyBorder="1" applyAlignment="1">
      <alignment horizont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9" fontId="4" fillId="8" borderId="33" xfId="0" applyNumberFormat="1" applyFont="1" applyFill="1" applyBorder="1" applyAlignment="1">
      <alignment horizontal="center" vertical="top" wrapText="1"/>
    </xf>
    <xf numFmtId="9" fontId="4" fillId="8" borderId="9" xfId="0" applyNumberFormat="1" applyFont="1" applyFill="1" applyBorder="1" applyAlignment="1">
      <alignment horizontal="center" vertical="top" wrapText="1"/>
    </xf>
    <xf numFmtId="9" fontId="4" fillId="8" borderId="34" xfId="0" applyNumberFormat="1" applyFont="1" applyFill="1" applyBorder="1" applyAlignment="1">
      <alignment horizontal="center" vertical="top" wrapText="1"/>
    </xf>
    <xf numFmtId="9" fontId="4" fillId="8" borderId="20" xfId="0" applyNumberFormat="1" applyFont="1" applyFill="1" applyBorder="1" applyAlignment="1">
      <alignment horizontal="center" vertical="top" wrapText="1"/>
    </xf>
    <xf numFmtId="9" fontId="4" fillId="8" borderId="4" xfId="0" applyNumberFormat="1" applyFont="1" applyFill="1" applyBorder="1" applyAlignment="1">
      <alignment horizontal="center" vertical="top" wrapText="1"/>
    </xf>
    <xf numFmtId="9" fontId="4" fillId="8" borderId="36" xfId="0" applyNumberFormat="1" applyFont="1" applyFill="1" applyBorder="1" applyAlignment="1">
      <alignment horizontal="center" vertical="top" wrapText="1"/>
    </xf>
    <xf numFmtId="9" fontId="4" fillId="8" borderId="41" xfId="0" applyNumberFormat="1" applyFont="1" applyFill="1" applyBorder="1" applyAlignment="1">
      <alignment horizontal="center" vertical="top" wrapText="1"/>
    </xf>
    <xf numFmtId="9" fontId="4" fillId="8" borderId="28" xfId="0" applyNumberFormat="1" applyFont="1" applyFill="1" applyBorder="1" applyAlignment="1">
      <alignment horizontal="center" vertical="top" wrapText="1"/>
    </xf>
    <xf numFmtId="9" fontId="4" fillId="8" borderId="42" xfId="0" applyNumberFormat="1" applyFont="1" applyFill="1" applyBorder="1" applyAlignment="1">
      <alignment horizontal="center" vertical="top" wrapText="1"/>
    </xf>
    <xf numFmtId="9" fontId="4" fillId="8" borderId="45" xfId="0" applyNumberFormat="1" applyFont="1" applyFill="1" applyBorder="1" applyAlignment="1">
      <alignment horizontal="center" vertical="top" wrapText="1"/>
    </xf>
    <xf numFmtId="9" fontId="4" fillId="8" borderId="17" xfId="0" applyNumberFormat="1" applyFont="1" applyFill="1" applyBorder="1" applyAlignment="1">
      <alignment horizontal="center" vertical="top" wrapText="1"/>
    </xf>
    <xf numFmtId="9" fontId="4" fillId="8" borderId="46" xfId="0" applyNumberFormat="1" applyFont="1" applyFill="1" applyBorder="1" applyAlignment="1">
      <alignment horizontal="center" vertical="top" wrapText="1"/>
    </xf>
    <xf numFmtId="9" fontId="4" fillId="8" borderId="38" xfId="0" applyNumberFormat="1" applyFont="1" applyFill="1" applyBorder="1" applyAlignment="1">
      <alignment horizontal="center" vertical="top" wrapText="1"/>
    </xf>
    <xf numFmtId="9" fontId="4" fillId="8" borderId="39" xfId="0" applyNumberFormat="1" applyFont="1" applyFill="1" applyBorder="1" applyAlignment="1">
      <alignment horizontal="center" vertical="top" wrapText="1"/>
    </xf>
    <xf numFmtId="9" fontId="4" fillId="8" borderId="40" xfId="0" applyNumberFormat="1" applyFont="1" applyFill="1" applyBorder="1" applyAlignment="1">
      <alignment horizontal="center" vertical="top" wrapText="1"/>
    </xf>
    <xf numFmtId="9" fontId="4" fillId="8" borderId="20" xfId="0" applyNumberFormat="1" applyFont="1" applyFill="1" applyBorder="1" applyAlignment="1">
      <alignment horizontal="center" vertical="top"/>
    </xf>
    <xf numFmtId="9" fontId="4" fillId="8" borderId="4" xfId="0" applyNumberFormat="1" applyFont="1" applyFill="1" applyBorder="1" applyAlignment="1">
      <alignment horizontal="center" vertical="top"/>
    </xf>
    <xf numFmtId="9" fontId="4" fillId="8" borderId="36" xfId="0" applyNumberFormat="1" applyFont="1" applyFill="1" applyBorder="1" applyAlignment="1">
      <alignment horizontal="center" vertical="top"/>
    </xf>
    <xf numFmtId="9" fontId="4" fillId="8" borderId="41" xfId="0" applyNumberFormat="1" applyFont="1" applyFill="1" applyBorder="1" applyAlignment="1">
      <alignment horizontal="center" vertical="top"/>
    </xf>
    <xf numFmtId="9" fontId="4" fillId="8" borderId="28" xfId="0" applyNumberFormat="1" applyFont="1" applyFill="1" applyBorder="1" applyAlignment="1">
      <alignment horizontal="center" vertical="top"/>
    </xf>
    <xf numFmtId="9" fontId="4" fillId="8" borderId="42" xfId="0" applyNumberFormat="1" applyFont="1" applyFill="1" applyBorder="1" applyAlignment="1">
      <alignment horizontal="center" vertical="top"/>
    </xf>
    <xf numFmtId="1" fontId="0" fillId="0" borderId="0" xfId="0" applyNumberFormat="1"/>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5" xfId="0" applyFont="1" applyBorder="1" applyAlignment="1">
      <alignment horizontal="center" vertical="center"/>
    </xf>
    <xf numFmtId="0" fontId="18" fillId="0" borderId="54" xfId="0" applyFont="1" applyBorder="1" applyAlignment="1">
      <alignment horizontal="center" vertical="center"/>
    </xf>
    <xf numFmtId="0" fontId="18" fillId="0" borderId="26" xfId="0" applyFont="1" applyBorder="1" applyAlignment="1">
      <alignment horizontal="center" vertical="center"/>
    </xf>
    <xf numFmtId="0" fontId="18" fillId="0" borderId="57" xfId="0" applyFont="1" applyBorder="1" applyAlignment="1">
      <alignment horizontal="center" vertical="center"/>
    </xf>
    <xf numFmtId="0" fontId="18" fillId="0" borderId="6" xfId="0" applyFont="1" applyBorder="1" applyAlignment="1">
      <alignment horizontal="center" vertical="center"/>
    </xf>
    <xf numFmtId="0" fontId="18" fillId="0" borderId="27" xfId="0" applyFont="1" applyBorder="1" applyAlignment="1">
      <alignment horizontal="center" vertical="center"/>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18" fillId="0" borderId="18"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19" xfId="0" applyFont="1" applyFill="1" applyBorder="1" applyAlignment="1">
      <alignment horizontal="center" vertical="center"/>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60"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52" xfId="0" applyFont="1" applyFill="1" applyBorder="1" applyAlignment="1">
      <alignment horizontal="center" vertical="center" wrapText="1"/>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49" fontId="22" fillId="9" borderId="18" xfId="0" applyNumberFormat="1" applyFont="1" applyFill="1" applyBorder="1" applyAlignment="1">
      <alignment horizontal="left" vertical="top" wrapText="1"/>
    </xf>
    <xf numFmtId="49" fontId="22" fillId="9" borderId="2" xfId="0" applyNumberFormat="1" applyFont="1" applyFill="1" applyBorder="1" applyAlignment="1">
      <alignment horizontal="left" vertical="top" wrapText="1"/>
    </xf>
    <xf numFmtId="49" fontId="22" fillId="9" borderId="19" xfId="0" applyNumberFormat="1" applyFont="1" applyFill="1" applyBorder="1" applyAlignment="1">
      <alignment horizontal="left" vertical="top" wrapText="1"/>
    </xf>
    <xf numFmtId="0" fontId="18" fillId="0" borderId="6"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7" xfId="0" applyFont="1" applyBorder="1" applyAlignment="1">
      <alignment horizontal="center" vertical="center" wrapText="1"/>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18" fillId="0" borderId="58"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60" xfId="0" applyFont="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49" fontId="22" fillId="9" borderId="18" xfId="0" applyNumberFormat="1" applyFont="1" applyFill="1" applyBorder="1" applyAlignment="1">
      <alignment horizontal="left" vertical="top"/>
    </xf>
    <xf numFmtId="49" fontId="22" fillId="9" borderId="2" xfId="0" applyNumberFormat="1" applyFont="1" applyFill="1" applyBorder="1" applyAlignment="1">
      <alignment horizontal="left" vertical="top"/>
    </xf>
    <xf numFmtId="49" fontId="22" fillId="9" borderId="19" xfId="0" applyNumberFormat="1" applyFont="1" applyFill="1" applyBorder="1" applyAlignment="1">
      <alignment horizontal="left" vertical="top"/>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0" fontId="43" fillId="9" borderId="30" xfId="0" applyFont="1" applyFill="1" applyBorder="1" applyAlignment="1">
      <alignment horizontal="left" vertical="center"/>
    </xf>
    <xf numFmtId="0" fontId="43" fillId="9" borderId="31" xfId="0" applyFont="1" applyFill="1" applyBorder="1" applyAlignment="1">
      <alignment horizontal="left" vertical="center"/>
    </xf>
    <xf numFmtId="0" fontId="43" fillId="9" borderId="32" xfId="0" applyFont="1" applyFill="1" applyBorder="1" applyAlignment="1">
      <alignment horizontal="left" vertical="center"/>
    </xf>
    <xf numFmtId="0" fontId="43" fillId="9" borderId="18" xfId="0" applyFont="1" applyFill="1" applyBorder="1" applyAlignment="1">
      <alignment horizontal="left" vertical="center"/>
    </xf>
    <xf numFmtId="0" fontId="43" fillId="9" borderId="2" xfId="0" applyFont="1" applyFill="1" applyBorder="1" applyAlignment="1">
      <alignment horizontal="left" vertical="center"/>
    </xf>
    <xf numFmtId="0" fontId="43" fillId="9" borderId="19" xfId="0" applyFont="1" applyFill="1" applyBorder="1" applyAlignment="1">
      <alignment horizontal="left" vertical="center"/>
    </xf>
    <xf numFmtId="0" fontId="18" fillId="0" borderId="47" xfId="0" applyFont="1" applyBorder="1" applyAlignment="1">
      <alignment horizontal="center" vertical="center" wrapText="1"/>
    </xf>
    <xf numFmtId="0" fontId="18" fillId="0" borderId="52"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51" xfId="0" applyFont="1" applyBorder="1" applyAlignment="1">
      <alignment horizontal="center" vertical="center" wrapText="1"/>
    </xf>
    <xf numFmtId="0" fontId="18" fillId="0" borderId="8" xfId="0" applyFont="1" applyBorder="1" applyAlignment="1">
      <alignment horizontal="center" vertical="center"/>
    </xf>
    <xf numFmtId="0" fontId="18" fillId="0" borderId="51" xfId="0" applyFont="1" applyBorder="1" applyAlignment="1">
      <alignment horizontal="center" vertical="center"/>
    </xf>
    <xf numFmtId="0" fontId="18" fillId="0" borderId="58" xfId="0" applyFont="1" applyBorder="1" applyAlignment="1">
      <alignment horizontal="center" vertical="center"/>
    </xf>
    <xf numFmtId="0" fontId="18" fillId="0" borderId="60" xfId="0" applyFont="1" applyBorder="1" applyAlignment="1">
      <alignment horizontal="center" vertical="center"/>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16" xfId="0" applyFont="1" applyBorder="1" applyAlignment="1">
      <alignment horizontal="center" vertical="center" wrapText="1"/>
    </xf>
    <xf numFmtId="0" fontId="38" fillId="6" borderId="0" xfId="2" applyFont="1" applyFill="1" applyBorder="1" applyAlignment="1">
      <alignment horizontal="center" vertical="center"/>
    </xf>
    <xf numFmtId="49" fontId="22" fillId="9" borderId="11" xfId="0" applyNumberFormat="1" applyFont="1" applyFill="1" applyBorder="1" applyAlignment="1">
      <alignment horizontal="left" vertical="top" wrapText="1"/>
    </xf>
    <xf numFmtId="49" fontId="22" fillId="9" borderId="12" xfId="0" applyNumberFormat="1" applyFont="1" applyFill="1" applyBorder="1" applyAlignment="1">
      <alignment horizontal="left" vertical="top" wrapText="1"/>
    </xf>
    <xf numFmtId="49" fontId="22" fillId="9" borderId="13" xfId="0" applyNumberFormat="1" applyFont="1" applyFill="1" applyBorder="1" applyAlignment="1">
      <alignment horizontal="left" vertical="top" wrapText="1"/>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0" fontId="18" fillId="0" borderId="43"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38" xfId="0" applyFont="1" applyBorder="1" applyAlignment="1">
      <alignment horizontal="center" vertical="center" wrapText="1"/>
    </xf>
    <xf numFmtId="0" fontId="22" fillId="0" borderId="51" xfId="0" applyFont="1" applyFill="1" applyBorder="1" applyAlignment="1">
      <alignment horizontal="center" vertical="center" wrapText="1"/>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4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20" xfId="0" applyFont="1" applyBorder="1" applyAlignment="1">
      <alignment horizontal="center" vertical="center" wrapText="1"/>
    </xf>
    <xf numFmtId="0" fontId="18" fillId="0" borderId="36" xfId="0" applyFont="1" applyBorder="1" applyAlignment="1">
      <alignment horizontal="center" vertical="center" wrapText="1"/>
    </xf>
    <xf numFmtId="0" fontId="20" fillId="0" borderId="52" xfId="0" applyFont="1" applyBorder="1"/>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45" fillId="6" borderId="27" xfId="0" applyFont="1" applyFill="1" applyBorder="1" applyAlignment="1">
      <alignment horizontal="center"/>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3"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2" fontId="33" fillId="8" borderId="20"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8" xfId="0" applyFont="1" applyFill="1" applyBorder="1" applyAlignment="1">
      <alignment horizontal="center" vertical="center"/>
    </xf>
    <xf numFmtId="0" fontId="18" fillId="0" borderId="42"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2" fontId="33" fillId="8" borderId="36" xfId="0" applyNumberFormat="1" applyFont="1" applyFill="1" applyBorder="1" applyAlignment="1">
      <alignment horizontal="center" vertic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2" fontId="33" fillId="8" borderId="2" xfId="0" applyNumberFormat="1" applyFont="1" applyFill="1" applyBorder="1" applyAlignment="1">
      <alignment horizontal="center" vertical="center"/>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0" fontId="45" fillId="6" borderId="27" xfId="2" applyFont="1" applyFill="1" applyBorder="1" applyAlignment="1">
      <alignment horizontal="left" vertical="center"/>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42" xfId="0"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49" fontId="22" fillId="9" borderId="11" xfId="0" applyNumberFormat="1" applyFont="1" applyFill="1" applyBorder="1" applyAlignment="1">
      <alignment horizontal="left" vertical="top"/>
    </xf>
    <xf numFmtId="49" fontId="22" fillId="9" borderId="12" xfId="0" applyNumberFormat="1" applyFont="1" applyFill="1" applyBorder="1" applyAlignment="1">
      <alignment horizontal="left" vertical="top"/>
    </xf>
    <xf numFmtId="49" fontId="22" fillId="9" borderId="13" xfId="0" applyNumberFormat="1" applyFont="1" applyFill="1" applyBorder="1" applyAlignment="1">
      <alignment horizontal="left" vertical="top"/>
    </xf>
    <xf numFmtId="49" fontId="22" fillId="9" borderId="41"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29" xfId="0" applyNumberFormat="1" applyFont="1" applyFill="1" applyBorder="1" applyAlignment="1">
      <alignment horizontal="center" vertical="top"/>
    </xf>
    <xf numFmtId="0" fontId="38" fillId="6" borderId="0" xfId="2" applyFont="1" applyFill="1" applyBorder="1" applyAlignment="1">
      <alignment horizontal="left" vertical="center"/>
    </xf>
    <xf numFmtId="0" fontId="36" fillId="5" borderId="0" xfId="3" applyFont="1" applyFill="1" applyAlignment="1">
      <alignment horizontal="center" vertical="center"/>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49" fontId="22" fillId="9" borderId="30" xfId="0" applyNumberFormat="1" applyFont="1" applyFill="1" applyBorder="1" applyAlignment="1">
      <alignment horizontal="left" vertical="top" wrapText="1"/>
    </xf>
    <xf numFmtId="49" fontId="22" fillId="9" borderId="31" xfId="0" applyNumberFormat="1" applyFont="1" applyFill="1" applyBorder="1" applyAlignment="1">
      <alignment horizontal="left" vertical="top" wrapText="1"/>
    </xf>
    <xf numFmtId="49" fontId="22" fillId="9" borderId="32" xfId="0" applyNumberFormat="1" applyFont="1" applyFill="1" applyBorder="1" applyAlignment="1">
      <alignment horizontal="left" vertical="top" wrapText="1"/>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0" fontId="28" fillId="0" borderId="0" xfId="0" applyFont="1" applyBorder="1" applyAlignment="1">
      <alignment horizontal="center" vertical="top" wrapText="1"/>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18" fillId="0" borderId="6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72" xfId="0" applyFont="1" applyBorder="1" applyAlignment="1">
      <alignment horizontal="center" vertical="center"/>
    </xf>
    <xf numFmtId="0" fontId="28" fillId="0" borderId="0" xfId="0" applyFont="1" applyBorder="1" applyAlignment="1">
      <alignment horizontal="center"/>
    </xf>
    <xf numFmtId="0" fontId="18" fillId="0" borderId="70" xfId="0"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28" fillId="0" borderId="27" xfId="0" applyFont="1" applyBorder="1" applyAlignment="1">
      <alignment horizontal="center"/>
    </xf>
    <xf numFmtId="0" fontId="18" fillId="0" borderId="55" xfId="0" applyFont="1" applyFill="1" applyBorder="1" applyAlignment="1">
      <alignment horizontal="center" vertical="center"/>
    </xf>
    <xf numFmtId="0" fontId="18" fillId="0" borderId="0" xfId="0" applyFont="1" applyFill="1" applyBorder="1" applyAlignment="1">
      <alignment horizontal="center" vertical="center"/>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45" fillId="6" borderId="27" xfId="0" applyFont="1" applyFill="1" applyBorder="1" applyAlignment="1">
      <alignment horizontal="left"/>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20" xfId="0" applyFont="1" applyBorder="1" applyAlignment="1">
      <alignment horizontal="left"/>
    </xf>
    <xf numFmtId="0" fontId="18" fillId="0" borderId="4" xfId="0" applyFont="1" applyBorder="1" applyAlignment="1">
      <alignment horizontal="left"/>
    </xf>
    <xf numFmtId="0" fontId="18" fillId="0" borderId="36" xfId="0" applyFont="1" applyBorder="1" applyAlignment="1">
      <alignment horizontal="left"/>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49" fontId="19" fillId="0" borderId="0" xfId="0" applyNumberFormat="1" applyFont="1" applyFill="1" applyBorder="1" applyAlignment="1">
      <alignment horizontal="left" vertical="top"/>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0" fontId="38" fillId="6" borderId="27" xfId="0" applyFont="1" applyFill="1" applyBorder="1" applyAlignment="1">
      <alignment horizontal="left"/>
    </xf>
    <xf numFmtId="2" fontId="33" fillId="8" borderId="25" xfId="0" applyNumberFormat="1" applyFont="1" applyFill="1" applyBorder="1" applyAlignment="1">
      <alignment horizontal="center" vertical="center"/>
    </xf>
    <xf numFmtId="0" fontId="18" fillId="0" borderId="1" xfId="0" applyFont="1" applyBorder="1" applyAlignment="1">
      <alignment horizontal="left"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164" fontId="0" fillId="15" borderId="3" xfId="0" applyNumberFormat="1" applyFill="1" applyBorder="1" applyAlignment="1">
      <alignment horizontal="center"/>
    </xf>
    <xf numFmtId="164" fontId="0" fillId="15" borderId="1" xfId="0" applyNumberFormat="1" applyFill="1" applyBorder="1" applyAlignment="1">
      <alignment horizontal="center"/>
    </xf>
    <xf numFmtId="49" fontId="0" fillId="14" borderId="20" xfId="0" applyNumberFormat="1" applyFill="1" applyBorder="1" applyAlignment="1">
      <alignment horizontal="center"/>
    </xf>
    <xf numFmtId="49" fontId="0" fillId="14" borderId="4" xfId="0" applyNumberFormat="1" applyFill="1" applyBorder="1" applyAlignment="1">
      <alignment horizontal="center"/>
    </xf>
    <xf numFmtId="49" fontId="0" fillId="14" borderId="36" xfId="0" applyNumberFormat="1" applyFill="1" applyBorder="1" applyAlignment="1">
      <alignment horizontal="center"/>
    </xf>
    <xf numFmtId="0" fontId="18" fillId="0" borderId="45" xfId="0" applyFont="1" applyBorder="1" applyAlignment="1">
      <alignment horizontal="center" vertical="center" wrapText="1"/>
    </xf>
    <xf numFmtId="0" fontId="33" fillId="9" borderId="1" xfId="0" applyNumberFormat="1" applyFont="1" applyFill="1" applyBorder="1" applyAlignment="1">
      <alignment horizontal="center" vertical="top" wrapText="1"/>
    </xf>
    <xf numFmtId="0" fontId="33" fillId="9" borderId="19" xfId="0" applyNumberFormat="1" applyFont="1" applyFill="1" applyBorder="1" applyAlignment="1">
      <alignment horizontal="center" vertical="top" wrapText="1"/>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56" xfId="0" applyFont="1" applyBorder="1" applyAlignment="1">
      <alignment horizontal="center" vertical="center"/>
    </xf>
    <xf numFmtId="1" fontId="0" fillId="15" borderId="18" xfId="0" applyNumberFormat="1" applyFill="1" applyBorder="1" applyAlignment="1">
      <alignment horizontal="center"/>
    </xf>
    <xf numFmtId="1" fontId="0" fillId="15" borderId="19" xfId="0" applyNumberFormat="1" applyFill="1" applyBorder="1" applyAlignment="1">
      <alignment horizontal="center"/>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38" fillId="6" borderId="56" xfId="2" applyFont="1" applyFill="1" applyBorder="1" applyAlignment="1">
      <alignment horizontal="center" vertical="center"/>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38" fillId="6" borderId="27" xfId="2" applyFont="1" applyFill="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0" fontId="43" fillId="6" borderId="27" xfId="0" applyFont="1" applyFill="1" applyBorder="1" applyAlignment="1">
      <alignment horizontal="center" vertical="center"/>
    </xf>
    <xf numFmtId="0" fontId="22" fillId="0" borderId="36" xfId="0" applyFont="1" applyFill="1" applyBorder="1" applyAlignment="1">
      <alignment horizontal="center" vertical="center" wrapText="1"/>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1" fontId="34" fillId="8" borderId="11" xfId="0" applyNumberFormat="1" applyFont="1" applyFill="1" applyBorder="1" applyAlignment="1">
      <alignment horizontal="center" vertical="top"/>
    </xf>
    <xf numFmtId="1" fontId="34" fillId="8" borderId="13"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9"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18" fillId="0" borderId="11" xfId="0" applyFont="1" applyBorder="1" applyAlignment="1">
      <alignment horizontal="center" vertical="center"/>
    </xf>
    <xf numFmtId="0" fontId="18" fillId="0" borderId="30" xfId="0" applyFont="1" applyBorder="1" applyAlignment="1">
      <alignment horizontal="center" vertical="center"/>
    </xf>
    <xf numFmtId="0" fontId="18" fillId="0" borderId="13" xfId="0" applyFont="1" applyBorder="1" applyAlignment="1">
      <alignment horizontal="center" vertical="center"/>
    </xf>
    <xf numFmtId="0" fontId="18" fillId="0" borderId="32" xfId="0" applyFont="1" applyBorder="1" applyAlignment="1">
      <alignment horizontal="center" vertical="center"/>
    </xf>
    <xf numFmtId="0" fontId="45" fillId="6" borderId="0" xfId="0" applyFont="1" applyFill="1" applyBorder="1" applyAlignment="1">
      <alignment horizont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18" fillId="0" borderId="1"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18" fillId="0" borderId="29" xfId="0" applyFont="1" applyBorder="1" applyAlignment="1">
      <alignment horizontal="center" vertical="center" wrapText="1"/>
    </xf>
    <xf numFmtId="0" fontId="26" fillId="0" borderId="47" xfId="0" applyFont="1" applyBorder="1" applyAlignment="1">
      <alignment horizontal="center" vertical="center"/>
    </xf>
    <xf numFmtId="0" fontId="26" fillId="0" borderId="52" xfId="0" applyFont="1" applyBorder="1" applyAlignment="1">
      <alignment horizontal="center" vertical="center"/>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18" fillId="0" borderId="3" xfId="0" applyFont="1" applyBorder="1" applyAlignment="1">
      <alignment horizontal="center" vertical="center" wrapText="1"/>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18" fillId="0" borderId="10" xfId="0" applyFont="1" applyBorder="1" applyAlignment="1">
      <alignment horizontal="center" vertical="center" wrapText="1"/>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25" xfId="0" applyFont="1" applyFill="1" applyBorder="1" applyAlignment="1">
      <alignment horizontal="center" vertical="top" wrapText="1"/>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28" fillId="0" borderId="6" xfId="0" applyFont="1" applyBorder="1" applyAlignment="1">
      <alignment horizontal="center"/>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22" fillId="9" borderId="1" xfId="0" applyNumberFormat="1" applyFont="1" applyFill="1" applyBorder="1" applyAlignment="1">
      <alignment horizontal="center" vertical="top"/>
    </xf>
    <xf numFmtId="49" fontId="22" fillId="9" borderId="33"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0" fontId="22" fillId="9" borderId="42" xfId="0" applyNumberFormat="1" applyFont="1" applyFill="1" applyBorder="1" applyAlignment="1">
      <alignment horizontal="center" vertical="top"/>
    </xf>
    <xf numFmtId="0" fontId="33" fillId="9" borderId="4" xfId="0" applyNumberFormat="1" applyFont="1" applyFill="1" applyBorder="1" applyAlignment="1">
      <alignment horizontal="left" vertical="top" wrapText="1"/>
    </xf>
    <xf numFmtId="0" fontId="34" fillId="0" borderId="4" xfId="0" applyFont="1" applyBorder="1" applyAlignment="1">
      <alignment horizontal="left"/>
    </xf>
    <xf numFmtId="0" fontId="33" fillId="9" borderId="1" xfId="0" applyNumberFormat="1" applyFont="1" applyFill="1" applyBorder="1" applyAlignment="1">
      <alignment horizontal="left" vertical="top" wrapText="1"/>
    </xf>
    <xf numFmtId="0" fontId="33" fillId="9" borderId="3" xfId="0" applyNumberFormat="1" applyFont="1" applyFill="1" applyBorder="1" applyAlignment="1">
      <alignment horizontal="left" vertical="top" wrapText="1"/>
    </xf>
    <xf numFmtId="0" fontId="18" fillId="0" borderId="0" xfId="0" applyFont="1" applyFill="1" applyBorder="1" applyAlignment="1">
      <alignment horizontal="center" vertical="center" wrapText="1"/>
    </xf>
    <xf numFmtId="0" fontId="18" fillId="0" borderId="13" xfId="0" applyFont="1" applyBorder="1" applyAlignment="1">
      <alignment horizontal="center" vertical="center" wrapText="1"/>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0" fillId="0" borderId="0" xfId="0" applyFill="1" applyBorder="1" applyAlignment="1">
      <alignment horizontal="center"/>
    </xf>
    <xf numFmtId="0" fontId="33" fillId="9" borderId="20"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35" fillId="5" borderId="0" xfId="3" applyFont="1" applyFill="1" applyAlignment="1">
      <alignment horizontal="center" vertical="center"/>
    </xf>
    <xf numFmtId="0" fontId="18" fillId="0" borderId="29" xfId="0" applyFont="1" applyBorder="1" applyAlignment="1">
      <alignment horizontal="left" vertical="center"/>
    </xf>
    <xf numFmtId="0" fontId="18" fillId="0" borderId="1" xfId="0" applyFont="1" applyBorder="1" applyAlignment="1">
      <alignment horizontal="left"/>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3" fillId="9" borderId="3" xfId="0" applyNumberFormat="1" applyFont="1" applyFill="1" applyBorder="1" applyAlignment="1">
      <alignment horizontal="center" vertical="top" wrapText="1"/>
    </xf>
    <xf numFmtId="0" fontId="77" fillId="9" borderId="20" xfId="5" applyNumberFormat="1" applyFill="1" applyBorder="1" applyAlignment="1" applyProtection="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43" fillId="9" borderId="11" xfId="0" applyFont="1" applyFill="1" applyBorder="1" applyAlignment="1">
      <alignment horizontal="left" vertical="center"/>
    </xf>
    <xf numFmtId="0" fontId="43" fillId="9" borderId="12" xfId="0" applyFont="1" applyFill="1" applyBorder="1" applyAlignment="1">
      <alignment horizontal="left" vertical="center"/>
    </xf>
    <xf numFmtId="0" fontId="43" fillId="9" borderId="13" xfId="0" applyFont="1" applyFill="1" applyBorder="1" applyAlignment="1">
      <alignment horizontal="left" vertical="center"/>
    </xf>
    <xf numFmtId="0" fontId="18" fillId="0" borderId="10" xfId="0" applyFont="1" applyBorder="1" applyAlignment="1">
      <alignment horizontal="left" vertical="center"/>
    </xf>
    <xf numFmtId="0" fontId="22" fillId="0" borderId="47" xfId="0" applyFont="1" applyFill="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22" fillId="0" borderId="58" xfId="0" applyFont="1" applyFill="1" applyBorder="1" applyAlignment="1">
      <alignment horizontal="center" vertical="center" wrapText="1"/>
    </xf>
    <xf numFmtId="0" fontId="45" fillId="6" borderId="0" xfId="2" applyFont="1" applyFill="1" applyBorder="1" applyAlignment="1">
      <alignment horizontal="center" vertical="center"/>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8" fillId="0" borderId="66"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10" xfId="0" applyNumberFormat="1" applyFont="1" applyFill="1" applyBorder="1" applyAlignment="1">
      <alignment horizontal="center"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0" fontId="22" fillId="9" borderId="34" xfId="0" applyNumberFormat="1" applyFont="1" applyFill="1" applyBorder="1" applyAlignment="1">
      <alignment horizontal="center" vertical="top"/>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naziularganoua@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623"/>
  <sheetViews>
    <sheetView tabSelected="1" view="pageBreakPreview" topLeftCell="A594" zoomScale="80" zoomScaleNormal="85" zoomScaleSheetLayoutView="80" workbookViewId="0">
      <selection activeCell="B395" sqref="B395:G395"/>
    </sheetView>
  </sheetViews>
  <sheetFormatPr defaultRowHeight="15"/>
  <cols>
    <col min="1" max="1" width="2.42578125" style="27" customWidth="1"/>
    <col min="2" max="20" width="9.5703125" customWidth="1"/>
    <col min="21" max="21" width="10.5703125" customWidth="1"/>
    <col min="22" max="22" width="9.5703125" hidden="1" customWidth="1"/>
    <col min="23" max="24" width="9.5703125" customWidth="1"/>
  </cols>
  <sheetData>
    <row r="1" spans="2:24" ht="17.25" customHeight="1">
      <c r="M1" s="403"/>
      <c r="N1" s="565" t="s">
        <v>1074</v>
      </c>
      <c r="O1" s="565"/>
      <c r="P1" s="565"/>
      <c r="Q1" s="565"/>
      <c r="R1" s="565"/>
      <c r="S1" s="565"/>
      <c r="T1" s="565"/>
      <c r="U1" s="66"/>
      <c r="V1" s="48"/>
      <c r="W1" s="48"/>
      <c r="X1" s="48"/>
    </row>
    <row r="2" spans="2:24" ht="17.25" customHeight="1"/>
    <row r="3" spans="2:24" ht="17.25" customHeight="1">
      <c r="B3" s="563" t="s">
        <v>217</v>
      </c>
      <c r="C3" s="563"/>
      <c r="D3" s="563"/>
      <c r="E3" s="563"/>
      <c r="F3" s="563"/>
      <c r="G3" s="563"/>
      <c r="H3" s="563"/>
      <c r="I3" s="563"/>
      <c r="J3" s="563"/>
      <c r="K3" s="563"/>
      <c r="L3" s="563"/>
      <c r="M3" s="563"/>
      <c r="N3" s="563"/>
      <c r="O3" s="563"/>
      <c r="P3" s="563"/>
      <c r="Q3" s="563"/>
      <c r="R3" s="563"/>
      <c r="S3" s="563"/>
      <c r="T3" s="563"/>
    </row>
    <row r="4" spans="2:24" ht="17.25" customHeight="1">
      <c r="B4" s="563"/>
      <c r="C4" s="563"/>
      <c r="D4" s="563"/>
      <c r="E4" s="563"/>
      <c r="F4" s="563"/>
      <c r="G4" s="563"/>
      <c r="H4" s="563"/>
      <c r="I4" s="563"/>
      <c r="J4" s="563"/>
      <c r="K4" s="563"/>
      <c r="L4" s="563"/>
      <c r="M4" s="563"/>
      <c r="N4" s="563"/>
      <c r="O4" s="563"/>
      <c r="P4" s="563"/>
      <c r="Q4" s="563"/>
      <c r="R4" s="563"/>
      <c r="S4" s="563"/>
      <c r="T4" s="563"/>
    </row>
    <row r="5" spans="2:24" ht="17.25" customHeight="1">
      <c r="B5" s="563"/>
      <c r="C5" s="563"/>
      <c r="D5" s="563"/>
      <c r="E5" s="563"/>
      <c r="F5" s="563"/>
      <c r="G5" s="563"/>
      <c r="H5" s="563"/>
      <c r="I5" s="563"/>
      <c r="J5" s="563"/>
      <c r="K5" s="563"/>
      <c r="L5" s="563"/>
      <c r="M5" s="563"/>
      <c r="N5" s="563"/>
      <c r="O5" s="563"/>
      <c r="P5" s="563"/>
      <c r="Q5" s="563"/>
      <c r="R5" s="563"/>
      <c r="S5" s="563"/>
      <c r="T5" s="563"/>
    </row>
    <row r="6" spans="2:24" ht="17.25" customHeight="1">
      <c r="B6" s="564" t="s">
        <v>972</v>
      </c>
      <c r="C6" s="564"/>
      <c r="D6" s="564"/>
      <c r="E6" s="564"/>
      <c r="F6" s="564"/>
      <c r="G6" s="564"/>
      <c r="H6" s="564"/>
      <c r="I6" s="564"/>
      <c r="J6" s="564"/>
      <c r="K6" s="564"/>
      <c r="L6" s="564"/>
      <c r="M6" s="564"/>
      <c r="N6" s="564"/>
      <c r="O6" s="564"/>
      <c r="P6" s="564"/>
      <c r="Q6" s="564"/>
      <c r="R6" s="564"/>
      <c r="S6" s="564"/>
      <c r="T6" s="564"/>
    </row>
    <row r="7" spans="2:24" ht="17.25" customHeight="1">
      <c r="B7" s="564"/>
      <c r="C7" s="564"/>
      <c r="D7" s="564"/>
      <c r="E7" s="564"/>
      <c r="F7" s="564"/>
      <c r="G7" s="564"/>
      <c r="H7" s="564"/>
      <c r="I7" s="564"/>
      <c r="J7" s="564"/>
      <c r="K7" s="564"/>
      <c r="L7" s="564"/>
      <c r="M7" s="564"/>
      <c r="N7" s="564"/>
      <c r="O7" s="564"/>
      <c r="P7" s="564"/>
      <c r="Q7" s="564"/>
      <c r="R7" s="564"/>
      <c r="S7" s="564"/>
      <c r="T7" s="564"/>
    </row>
    <row r="8" spans="2:24" ht="17.25" customHeight="1">
      <c r="B8" s="37"/>
      <c r="C8" s="37"/>
      <c r="D8" s="37"/>
      <c r="E8" s="37"/>
      <c r="F8" s="37"/>
      <c r="G8" s="37"/>
      <c r="H8" s="37"/>
      <c r="I8" s="37"/>
      <c r="J8" s="37"/>
      <c r="K8" s="37"/>
      <c r="L8" s="37"/>
      <c r="M8" s="37"/>
      <c r="N8" s="37"/>
      <c r="O8" s="37"/>
      <c r="P8" s="37"/>
      <c r="Q8" s="37"/>
      <c r="R8" s="37"/>
    </row>
    <row r="9" spans="2:24" ht="17.25" customHeight="1">
      <c r="B9" s="989" t="s">
        <v>0</v>
      </c>
      <c r="C9" s="989"/>
      <c r="D9" s="989"/>
      <c r="E9" s="989"/>
      <c r="F9" s="989"/>
      <c r="G9" s="989"/>
      <c r="H9" s="989"/>
      <c r="I9" s="989"/>
      <c r="J9" s="989"/>
      <c r="K9" s="989"/>
      <c r="L9" s="989"/>
      <c r="M9" s="989"/>
      <c r="N9" s="989"/>
      <c r="O9" s="989"/>
      <c r="P9" s="989"/>
      <c r="Q9" s="989"/>
      <c r="R9" s="989"/>
      <c r="S9" s="989"/>
    </row>
    <row r="10" spans="2:24" ht="17.25" customHeight="1">
      <c r="B10" s="989"/>
      <c r="C10" s="989"/>
      <c r="D10" s="989"/>
      <c r="E10" s="989"/>
      <c r="F10" s="989"/>
      <c r="G10" s="989"/>
      <c r="H10" s="989"/>
      <c r="I10" s="989"/>
      <c r="J10" s="989"/>
      <c r="K10" s="989"/>
      <c r="L10" s="989"/>
      <c r="M10" s="989"/>
      <c r="N10" s="989"/>
      <c r="O10" s="989"/>
      <c r="P10" s="989"/>
      <c r="Q10" s="989"/>
      <c r="R10" s="989"/>
      <c r="S10" s="989"/>
    </row>
    <row r="11" spans="2:24" ht="17.25" customHeight="1" thickBot="1"/>
    <row r="12" spans="2:24" ht="17.25" customHeight="1">
      <c r="B12" s="750" t="s">
        <v>144</v>
      </c>
      <c r="C12" s="751"/>
      <c r="D12" s="751"/>
      <c r="E12" s="751"/>
      <c r="F12" s="992" t="s">
        <v>298</v>
      </c>
      <c r="G12" s="993"/>
      <c r="H12" s="993"/>
      <c r="I12" s="993"/>
      <c r="J12" s="993"/>
      <c r="K12" s="993"/>
      <c r="L12" s="993"/>
      <c r="M12" s="993"/>
      <c r="N12" s="993"/>
      <c r="O12" s="994"/>
      <c r="P12" s="60"/>
    </row>
    <row r="13" spans="2:24" ht="17.25" customHeight="1">
      <c r="B13" s="798" t="s">
        <v>1</v>
      </c>
      <c r="C13" s="799"/>
      <c r="D13" s="799"/>
      <c r="E13" s="799"/>
      <c r="F13" s="987" t="s">
        <v>1075</v>
      </c>
      <c r="G13" s="978"/>
      <c r="H13" s="978"/>
      <c r="I13" s="978"/>
      <c r="J13" s="978"/>
      <c r="K13" s="978"/>
      <c r="L13" s="978"/>
      <c r="M13" s="978"/>
      <c r="N13" s="978"/>
      <c r="O13" s="988"/>
      <c r="P13" s="60"/>
    </row>
    <row r="14" spans="2:24" ht="17.25" customHeight="1">
      <c r="B14" s="798" t="s">
        <v>2</v>
      </c>
      <c r="C14" s="799"/>
      <c r="D14" s="799"/>
      <c r="E14" s="799"/>
      <c r="F14" s="987" t="s">
        <v>1076</v>
      </c>
      <c r="G14" s="978"/>
      <c r="H14" s="978"/>
      <c r="I14" s="978"/>
      <c r="J14" s="978"/>
      <c r="K14" s="978"/>
      <c r="L14" s="978"/>
      <c r="M14" s="978"/>
      <c r="N14" s="978"/>
      <c r="O14" s="988"/>
      <c r="P14" s="60"/>
    </row>
    <row r="15" spans="2:24" ht="17.25" customHeight="1">
      <c r="B15" s="753" t="s">
        <v>3</v>
      </c>
      <c r="C15" s="754"/>
      <c r="D15" s="754"/>
      <c r="E15" s="754"/>
      <c r="F15" s="987" t="s">
        <v>1077</v>
      </c>
      <c r="G15" s="978"/>
      <c r="H15" s="978"/>
      <c r="I15" s="978"/>
      <c r="J15" s="978"/>
      <c r="K15" s="978"/>
      <c r="L15" s="978"/>
      <c r="M15" s="978"/>
      <c r="N15" s="978"/>
      <c r="O15" s="988"/>
      <c r="P15" s="60"/>
    </row>
    <row r="16" spans="2:24" ht="17.25" customHeight="1">
      <c r="B16" s="753" t="s">
        <v>976</v>
      </c>
      <c r="C16" s="754"/>
      <c r="D16" s="754"/>
      <c r="E16" s="754"/>
      <c r="F16" s="987" t="s">
        <v>1200</v>
      </c>
      <c r="G16" s="978"/>
      <c r="H16" s="978"/>
      <c r="I16" s="978"/>
      <c r="J16" s="978"/>
      <c r="K16" s="978"/>
      <c r="L16" s="978"/>
      <c r="M16" s="978"/>
      <c r="N16" s="978"/>
      <c r="O16" s="988"/>
      <c r="P16" s="60"/>
    </row>
    <row r="17" spans="2:22" ht="17.25" customHeight="1">
      <c r="B17" s="753" t="s">
        <v>98</v>
      </c>
      <c r="C17" s="754"/>
      <c r="D17" s="754"/>
      <c r="E17" s="754"/>
      <c r="F17" s="995" t="s">
        <v>1078</v>
      </c>
      <c r="G17" s="996"/>
      <c r="H17" s="996"/>
      <c r="I17" s="996"/>
      <c r="J17" s="996"/>
      <c r="K17" s="996"/>
      <c r="L17" s="996"/>
      <c r="M17" s="996"/>
      <c r="N17" s="996"/>
      <c r="O17" s="997"/>
      <c r="P17" s="60"/>
    </row>
    <row r="18" spans="2:22" ht="17.25" customHeight="1">
      <c r="B18" s="753" t="s">
        <v>945</v>
      </c>
      <c r="C18" s="754"/>
      <c r="D18" s="754"/>
      <c r="E18" s="754"/>
      <c r="F18" s="987" t="s">
        <v>436</v>
      </c>
      <c r="G18" s="979"/>
      <c r="H18" s="978" t="s">
        <v>342</v>
      </c>
      <c r="I18" s="979"/>
      <c r="J18" s="980" t="s">
        <v>343</v>
      </c>
      <c r="K18" s="981"/>
      <c r="L18" s="816"/>
      <c r="M18" s="998"/>
      <c r="N18" s="816"/>
      <c r="O18" s="817"/>
      <c r="P18" s="60"/>
    </row>
    <row r="19" spans="2:22" ht="17.25" customHeight="1">
      <c r="B19" s="753" t="s">
        <v>4</v>
      </c>
      <c r="C19" s="754"/>
      <c r="D19" s="754"/>
      <c r="E19" s="754"/>
      <c r="F19" s="987">
        <v>29970734</v>
      </c>
      <c r="G19" s="978"/>
      <c r="H19" s="978"/>
      <c r="I19" s="978"/>
      <c r="J19" s="978"/>
      <c r="K19" s="978"/>
      <c r="L19" s="978"/>
      <c r="M19" s="978"/>
      <c r="N19" s="978"/>
      <c r="O19" s="988"/>
      <c r="P19" s="60"/>
    </row>
    <row r="20" spans="2:22" ht="17.25" customHeight="1">
      <c r="B20" s="753" t="s">
        <v>5</v>
      </c>
      <c r="C20" s="754"/>
      <c r="D20" s="754"/>
      <c r="E20" s="754"/>
      <c r="F20" s="987" t="s">
        <v>1079</v>
      </c>
      <c r="G20" s="978"/>
      <c r="H20" s="978"/>
      <c r="I20" s="978"/>
      <c r="J20" s="978"/>
      <c r="K20" s="978"/>
      <c r="L20" s="978"/>
      <c r="M20" s="978"/>
      <c r="N20" s="978"/>
      <c r="O20" s="988"/>
      <c r="P20" s="60"/>
    </row>
    <row r="21" spans="2:22" ht="17.25" customHeight="1">
      <c r="B21" s="753" t="s">
        <v>6</v>
      </c>
      <c r="C21" s="754"/>
      <c r="D21" s="754"/>
      <c r="E21" s="754"/>
      <c r="F21" s="999" t="s">
        <v>1080</v>
      </c>
      <c r="G21" s="978"/>
      <c r="H21" s="978"/>
      <c r="I21" s="978"/>
      <c r="J21" s="978"/>
      <c r="K21" s="978"/>
      <c r="L21" s="978"/>
      <c r="M21" s="978"/>
      <c r="N21" s="978"/>
      <c r="O21" s="988"/>
      <c r="P21" s="60"/>
    </row>
    <row r="22" spans="2:22" ht="17.25" customHeight="1">
      <c r="B22" s="798" t="s">
        <v>7</v>
      </c>
      <c r="C22" s="799"/>
      <c r="D22" s="799"/>
      <c r="E22" s="799"/>
      <c r="F22" s="987"/>
      <c r="G22" s="978"/>
      <c r="H22" s="978"/>
      <c r="I22" s="978"/>
      <c r="J22" s="978"/>
      <c r="K22" s="978"/>
      <c r="L22" s="978"/>
      <c r="M22" s="978"/>
      <c r="N22" s="978"/>
      <c r="O22" s="988"/>
      <c r="P22" s="60"/>
    </row>
    <row r="23" spans="2:22" ht="17.25" customHeight="1">
      <c r="B23" s="747" t="s">
        <v>8</v>
      </c>
      <c r="C23" s="748"/>
      <c r="D23" s="748"/>
      <c r="E23" s="991"/>
      <c r="F23" s="995">
        <v>1</v>
      </c>
      <c r="G23" s="996"/>
      <c r="H23" s="996"/>
      <c r="I23" s="996"/>
      <c r="J23" s="996"/>
      <c r="K23" s="996"/>
      <c r="L23" s="996"/>
      <c r="M23" s="996"/>
      <c r="N23" s="996"/>
      <c r="O23" s="997"/>
      <c r="P23" s="60"/>
    </row>
    <row r="24" spans="2:22" ht="17.25" customHeight="1">
      <c r="B24" s="747" t="s">
        <v>9</v>
      </c>
      <c r="C24" s="748"/>
      <c r="D24" s="748"/>
      <c r="E24" s="991"/>
      <c r="F24" s="995" t="s">
        <v>360</v>
      </c>
      <c r="G24" s="996"/>
      <c r="H24" s="996"/>
      <c r="I24" s="996"/>
      <c r="J24" s="996"/>
      <c r="K24" s="996"/>
      <c r="L24" s="996"/>
      <c r="M24" s="996"/>
      <c r="N24" s="996"/>
      <c r="O24" s="997"/>
      <c r="P24" s="60"/>
    </row>
    <row r="25" spans="2:22" ht="17.25" customHeight="1" thickBot="1">
      <c r="B25" s="834" t="s">
        <v>973</v>
      </c>
      <c r="C25" s="835"/>
      <c r="D25" s="835"/>
      <c r="E25" s="990"/>
      <c r="F25" s="1010" t="s">
        <v>361</v>
      </c>
      <c r="G25" s="1011"/>
      <c r="H25" s="1011"/>
      <c r="I25" s="1011"/>
      <c r="J25" s="1011"/>
      <c r="K25" s="1011"/>
      <c r="L25" s="1011"/>
      <c r="M25" s="1011"/>
      <c r="N25" s="1011"/>
      <c r="O25" s="1012"/>
      <c r="P25" s="60"/>
    </row>
    <row r="26" spans="2:22" ht="17.25" customHeight="1"/>
    <row r="27" spans="2:22" ht="17.25" customHeight="1">
      <c r="B27" s="676" t="s">
        <v>402</v>
      </c>
      <c r="C27" s="676"/>
      <c r="D27" s="676"/>
      <c r="E27" s="676"/>
      <c r="F27" s="676"/>
      <c r="G27" s="676"/>
      <c r="H27" s="676"/>
      <c r="I27" s="676"/>
      <c r="J27" s="676"/>
      <c r="K27" s="676"/>
      <c r="L27" s="676"/>
      <c r="M27" s="676"/>
      <c r="N27" s="676"/>
      <c r="O27" s="676"/>
      <c r="P27" s="676"/>
      <c r="Q27" s="676"/>
      <c r="R27" s="676"/>
      <c r="S27" s="676"/>
    </row>
    <row r="28" spans="2:22" ht="17.25" customHeight="1">
      <c r="B28" s="676"/>
      <c r="C28" s="676"/>
      <c r="D28" s="676"/>
      <c r="E28" s="676"/>
      <c r="F28" s="676"/>
      <c r="G28" s="676"/>
      <c r="H28" s="676"/>
      <c r="I28" s="676"/>
      <c r="J28" s="676"/>
      <c r="K28" s="676"/>
      <c r="L28" s="676"/>
      <c r="M28" s="676"/>
      <c r="N28" s="676"/>
      <c r="O28" s="676"/>
      <c r="P28" s="676"/>
      <c r="Q28" s="676"/>
      <c r="R28" s="676"/>
      <c r="S28" s="676"/>
    </row>
    <row r="29" spans="2:22" ht="17.25" customHeight="1"/>
    <row r="30" spans="2:22" ht="17.25" customHeight="1">
      <c r="B30" s="549" t="s">
        <v>213</v>
      </c>
      <c r="C30" s="549"/>
      <c r="D30" s="549"/>
      <c r="E30" s="549"/>
      <c r="F30" s="549"/>
      <c r="G30" s="549"/>
      <c r="H30" s="1"/>
      <c r="I30" s="1"/>
      <c r="J30" s="1"/>
      <c r="K30" s="1"/>
    </row>
    <row r="31" spans="2:22" ht="17.25" customHeight="1" thickBot="1">
      <c r="B31" s="2"/>
      <c r="C31" s="3"/>
      <c r="D31" s="3"/>
      <c r="E31" s="3"/>
      <c r="F31" s="3"/>
      <c r="G31" s="3"/>
      <c r="H31" s="1"/>
      <c r="I31" s="1"/>
      <c r="J31" s="1"/>
      <c r="K31" s="1"/>
    </row>
    <row r="32" spans="2:22" ht="17.25" customHeight="1" thickBot="1">
      <c r="B32" s="586" t="s">
        <v>931</v>
      </c>
      <c r="C32" s="587"/>
      <c r="D32" s="587"/>
      <c r="E32" s="587"/>
      <c r="F32" s="587"/>
      <c r="G32" s="588"/>
      <c r="H32" s="102">
        <v>15</v>
      </c>
      <c r="I32" s="381">
        <v>1</v>
      </c>
      <c r="J32" s="586" t="s">
        <v>935</v>
      </c>
      <c r="K32" s="587"/>
      <c r="L32" s="587"/>
      <c r="M32" s="587"/>
      <c r="N32" s="587"/>
      <c r="O32" s="588"/>
      <c r="P32" s="102">
        <v>15</v>
      </c>
      <c r="Q32" s="321">
        <v>1</v>
      </c>
      <c r="R32" s="583" t="s">
        <v>11</v>
      </c>
      <c r="S32" s="584"/>
      <c r="T32" s="584"/>
      <c r="U32" s="584"/>
      <c r="V32" s="585"/>
    </row>
    <row r="33" spans="2:24" ht="17.25" customHeight="1">
      <c r="B33" s="589" t="s">
        <v>275</v>
      </c>
      <c r="C33" s="590"/>
      <c r="D33" s="590"/>
      <c r="E33" s="590"/>
      <c r="F33" s="590"/>
      <c r="G33" s="591"/>
      <c r="H33" s="438">
        <v>2</v>
      </c>
      <c r="I33" s="382">
        <v>0.13300000000000001</v>
      </c>
      <c r="J33" s="589" t="s">
        <v>879</v>
      </c>
      <c r="K33" s="590"/>
      <c r="L33" s="590"/>
      <c r="M33" s="590"/>
      <c r="N33" s="590"/>
      <c r="O33" s="591"/>
      <c r="P33" s="438">
        <v>2</v>
      </c>
      <c r="Q33" s="322">
        <v>0.13300000000000001</v>
      </c>
      <c r="R33" s="574"/>
      <c r="S33" s="575"/>
      <c r="T33" s="575"/>
      <c r="U33" s="575"/>
      <c r="V33" s="576"/>
    </row>
    <row r="34" spans="2:24" ht="17.25" customHeight="1">
      <c r="B34" s="592" t="s">
        <v>486</v>
      </c>
      <c r="C34" s="593"/>
      <c r="D34" s="593"/>
      <c r="E34" s="593"/>
      <c r="F34" s="593"/>
      <c r="G34" s="594"/>
      <c r="H34" s="438">
        <v>15</v>
      </c>
      <c r="I34" s="382">
        <v>1</v>
      </c>
      <c r="J34" s="592" t="s">
        <v>880</v>
      </c>
      <c r="K34" s="593"/>
      <c r="L34" s="593"/>
      <c r="M34" s="593"/>
      <c r="N34" s="593"/>
      <c r="O34" s="594"/>
      <c r="P34" s="438">
        <v>15</v>
      </c>
      <c r="Q34" s="322">
        <v>1</v>
      </c>
      <c r="R34" s="577"/>
      <c r="S34" s="578"/>
      <c r="T34" s="578"/>
      <c r="U34" s="578"/>
      <c r="V34" s="579"/>
    </row>
    <row r="35" spans="2:24" ht="17.25" customHeight="1">
      <c r="B35" s="592" t="s">
        <v>485</v>
      </c>
      <c r="C35" s="593"/>
      <c r="D35" s="593"/>
      <c r="E35" s="593"/>
      <c r="F35" s="593"/>
      <c r="G35" s="594"/>
      <c r="H35" s="438">
        <v>1</v>
      </c>
      <c r="I35" s="382">
        <v>6.6000000000000003E-2</v>
      </c>
      <c r="J35" s="592" t="s">
        <v>881</v>
      </c>
      <c r="K35" s="593"/>
      <c r="L35" s="593"/>
      <c r="M35" s="593"/>
      <c r="N35" s="593"/>
      <c r="O35" s="594"/>
      <c r="P35" s="438">
        <v>1</v>
      </c>
      <c r="Q35" s="322">
        <v>6.6000000000000003E-2</v>
      </c>
      <c r="R35" s="577"/>
      <c r="S35" s="578"/>
      <c r="T35" s="578"/>
      <c r="U35" s="578"/>
      <c r="V35" s="579"/>
    </row>
    <row r="36" spans="2:24" ht="17.25" customHeight="1">
      <c r="B36" s="592" t="s">
        <v>974</v>
      </c>
      <c r="C36" s="593"/>
      <c r="D36" s="593"/>
      <c r="E36" s="593"/>
      <c r="F36" s="593"/>
      <c r="G36" s="594"/>
      <c r="H36" s="438">
        <v>5</v>
      </c>
      <c r="I36" s="382">
        <v>0.33300000000000002</v>
      </c>
      <c r="J36" s="592" t="s">
        <v>979</v>
      </c>
      <c r="K36" s="593"/>
      <c r="L36" s="593"/>
      <c r="M36" s="593"/>
      <c r="N36" s="593"/>
      <c r="O36" s="594"/>
      <c r="P36" s="438">
        <v>5</v>
      </c>
      <c r="Q36" s="322">
        <v>0.33300000000000002</v>
      </c>
      <c r="R36" s="577"/>
      <c r="S36" s="578"/>
      <c r="T36" s="578"/>
      <c r="U36" s="578"/>
      <c r="V36" s="579"/>
    </row>
    <row r="37" spans="2:24" ht="17.25" customHeight="1">
      <c r="B37" s="592" t="s">
        <v>977</v>
      </c>
      <c r="C37" s="593"/>
      <c r="D37" s="593"/>
      <c r="E37" s="593"/>
      <c r="F37" s="593"/>
      <c r="G37" s="594"/>
      <c r="H37" s="438">
        <v>0</v>
      </c>
      <c r="I37" s="382">
        <v>0</v>
      </c>
      <c r="J37" s="592" t="s">
        <v>978</v>
      </c>
      <c r="K37" s="593"/>
      <c r="L37" s="593"/>
      <c r="M37" s="593"/>
      <c r="N37" s="593"/>
      <c r="O37" s="594"/>
      <c r="P37" s="438">
        <v>0</v>
      </c>
      <c r="Q37" s="322">
        <v>0</v>
      </c>
      <c r="R37" s="577"/>
      <c r="S37" s="578"/>
      <c r="T37" s="578"/>
      <c r="U37" s="578"/>
      <c r="V37" s="579"/>
    </row>
    <row r="38" spans="2:24" ht="17.25" customHeight="1">
      <c r="B38" s="592" t="s">
        <v>12</v>
      </c>
      <c r="C38" s="593"/>
      <c r="D38" s="593"/>
      <c r="E38" s="593"/>
      <c r="F38" s="593"/>
      <c r="G38" s="594"/>
      <c r="H38" s="438">
        <v>0</v>
      </c>
      <c r="I38" s="382">
        <v>0</v>
      </c>
      <c r="J38" s="589" t="s">
        <v>878</v>
      </c>
      <c r="K38" s="590"/>
      <c r="L38" s="590"/>
      <c r="M38" s="590"/>
      <c r="N38" s="590"/>
      <c r="O38" s="591"/>
      <c r="P38" s="438">
        <v>0</v>
      </c>
      <c r="Q38" s="322">
        <v>0</v>
      </c>
      <c r="R38" s="577"/>
      <c r="S38" s="578"/>
      <c r="T38" s="578"/>
      <c r="U38" s="578"/>
      <c r="V38" s="579"/>
    </row>
    <row r="39" spans="2:24" ht="17.25" customHeight="1" thickBot="1">
      <c r="B39" s="788" t="s">
        <v>930</v>
      </c>
      <c r="C39" s="789"/>
      <c r="D39" s="789"/>
      <c r="E39" s="789"/>
      <c r="F39" s="789"/>
      <c r="G39" s="790"/>
      <c r="H39" s="105">
        <v>4</v>
      </c>
      <c r="I39" s="383">
        <v>0.26600000000000001</v>
      </c>
      <c r="J39" s="834" t="s">
        <v>882</v>
      </c>
      <c r="K39" s="835"/>
      <c r="L39" s="835"/>
      <c r="M39" s="835"/>
      <c r="N39" s="835"/>
      <c r="O39" s="836"/>
      <c r="P39" s="105">
        <v>4</v>
      </c>
      <c r="Q39" s="323">
        <v>0.26600000000000001</v>
      </c>
      <c r="R39" s="580"/>
      <c r="S39" s="581"/>
      <c r="T39" s="581"/>
      <c r="U39" s="581"/>
      <c r="V39" s="582"/>
    </row>
    <row r="40" spans="2:24" ht="17.25" customHeight="1"/>
    <row r="41" spans="2:24" ht="17.25" customHeight="1">
      <c r="B41" s="549" t="s">
        <v>214</v>
      </c>
      <c r="C41" s="549"/>
      <c r="D41" s="549"/>
      <c r="E41" s="549"/>
      <c r="F41" s="549"/>
      <c r="G41" s="549"/>
    </row>
    <row r="42" spans="2:24" ht="17.25" customHeight="1" thickBot="1">
      <c r="B42" s="4"/>
      <c r="C42" s="4"/>
      <c r="D42" s="4"/>
      <c r="E42" s="4"/>
      <c r="F42" s="4"/>
      <c r="G42" s="4"/>
    </row>
    <row r="43" spans="2:24" ht="17.25" customHeight="1">
      <c r="B43" s="1013" t="s">
        <v>212</v>
      </c>
      <c r="C43" s="1014"/>
      <c r="D43" s="1014"/>
      <c r="E43" s="1014"/>
      <c r="F43" s="1014"/>
      <c r="G43" s="1015"/>
      <c r="H43" s="1028" t="s">
        <v>877</v>
      </c>
      <c r="I43" s="1029"/>
      <c r="K43" s="478" t="s">
        <v>205</v>
      </c>
      <c r="L43" s="482"/>
      <c r="M43" s="479"/>
      <c r="N43" s="498" t="s">
        <v>206</v>
      </c>
      <c r="O43" s="484" t="s">
        <v>492</v>
      </c>
      <c r="P43" s="474" t="s">
        <v>493</v>
      </c>
      <c r="Q43" s="504"/>
      <c r="R43" s="475"/>
      <c r="S43" s="49"/>
      <c r="T43" s="474" t="s">
        <v>489</v>
      </c>
      <c r="U43" s="504"/>
      <c r="V43" s="475"/>
      <c r="W43" s="1038" t="s">
        <v>498</v>
      </c>
      <c r="X43" s="484" t="s">
        <v>497</v>
      </c>
    </row>
    <row r="44" spans="2:24" ht="17.25" customHeight="1">
      <c r="B44" s="1016"/>
      <c r="C44" s="1017"/>
      <c r="D44" s="1017"/>
      <c r="E44" s="1017"/>
      <c r="F44" s="1017"/>
      <c r="G44" s="1018"/>
      <c r="H44" s="1030"/>
      <c r="I44" s="1031"/>
      <c r="K44" s="823"/>
      <c r="L44" s="824"/>
      <c r="M44" s="825"/>
      <c r="N44" s="499"/>
      <c r="O44" s="485"/>
      <c r="P44" s="505"/>
      <c r="Q44" s="506"/>
      <c r="R44" s="507"/>
      <c r="S44" s="49"/>
      <c r="T44" s="505"/>
      <c r="U44" s="506"/>
      <c r="V44" s="507"/>
      <c r="W44" s="1039"/>
      <c r="X44" s="485"/>
    </row>
    <row r="45" spans="2:24" ht="17.25" customHeight="1">
      <c r="B45" s="1019"/>
      <c r="C45" s="1020"/>
      <c r="D45" s="1020"/>
      <c r="E45" s="1020"/>
      <c r="F45" s="1020"/>
      <c r="G45" s="1021"/>
      <c r="H45" s="1032"/>
      <c r="I45" s="1033"/>
      <c r="K45" s="823"/>
      <c r="L45" s="824"/>
      <c r="M45" s="825"/>
      <c r="N45" s="499"/>
      <c r="O45" s="485"/>
      <c r="P45" s="856"/>
      <c r="Q45" s="857"/>
      <c r="R45" s="545"/>
      <c r="S45" s="49"/>
      <c r="T45" s="505"/>
      <c r="U45" s="506"/>
      <c r="V45" s="507"/>
      <c r="W45" s="1039"/>
      <c r="X45" s="485"/>
    </row>
    <row r="46" spans="2:24" ht="17.25" customHeight="1" thickBot="1">
      <c r="B46" s="1022"/>
      <c r="C46" s="1023"/>
      <c r="D46" s="1023"/>
      <c r="E46" s="1023"/>
      <c r="F46" s="1023"/>
      <c r="G46" s="1024"/>
      <c r="H46" s="264" t="s">
        <v>292</v>
      </c>
      <c r="I46" s="58" t="s">
        <v>247</v>
      </c>
      <c r="K46" s="480"/>
      <c r="L46" s="483"/>
      <c r="M46" s="481"/>
      <c r="N46" s="500"/>
      <c r="O46" s="486"/>
      <c r="P46" s="64" t="s">
        <v>210</v>
      </c>
      <c r="Q46" s="422" t="s">
        <v>1009</v>
      </c>
      <c r="R46" s="65" t="s">
        <v>207</v>
      </c>
      <c r="S46" s="49"/>
      <c r="T46" s="476"/>
      <c r="U46" s="508"/>
      <c r="V46" s="477"/>
      <c r="W46" s="1040"/>
      <c r="X46" s="486"/>
    </row>
    <row r="47" spans="2:24" ht="17.25" customHeight="1" thickBot="1">
      <c r="B47" s="1025" t="s">
        <v>487</v>
      </c>
      <c r="C47" s="1026"/>
      <c r="D47" s="1026"/>
      <c r="E47" s="1026"/>
      <c r="F47" s="1026"/>
      <c r="G47" s="1027"/>
      <c r="H47" s="265">
        <v>14</v>
      </c>
      <c r="I47" s="266">
        <v>0.93300000000000005</v>
      </c>
      <c r="K47" s="1036" t="s">
        <v>396</v>
      </c>
      <c r="L47" s="1037"/>
      <c r="M47" s="1037"/>
      <c r="N47" s="220">
        <v>5</v>
      </c>
      <c r="O47" s="221">
        <v>4</v>
      </c>
      <c r="P47" s="222"/>
      <c r="Q47" s="223"/>
      <c r="R47" s="224">
        <v>4</v>
      </c>
      <c r="S47" s="49"/>
      <c r="T47" s="1041" t="s">
        <v>1081</v>
      </c>
      <c r="U47" s="1042"/>
      <c r="V47" s="1043"/>
      <c r="W47" s="102" t="s">
        <v>1082</v>
      </c>
      <c r="X47" s="217">
        <v>1</v>
      </c>
    </row>
    <row r="48" spans="2:24" ht="17.25" customHeight="1">
      <c r="B48" s="1004" t="s">
        <v>368</v>
      </c>
      <c r="C48" s="1005"/>
      <c r="D48" s="1005"/>
      <c r="E48" s="1005"/>
      <c r="F48" s="1005"/>
      <c r="G48" s="1006"/>
      <c r="H48" s="74">
        <v>0</v>
      </c>
      <c r="I48" s="213">
        <v>0</v>
      </c>
      <c r="K48" s="1034" t="s">
        <v>390</v>
      </c>
      <c r="L48" s="1035"/>
      <c r="M48" s="1035"/>
      <c r="N48" s="76">
        <v>1</v>
      </c>
      <c r="O48" s="225">
        <v>0</v>
      </c>
      <c r="P48" s="78"/>
      <c r="Q48" s="226"/>
      <c r="R48" s="68">
        <v>1</v>
      </c>
      <c r="S48" s="49"/>
      <c r="T48" s="531" t="s">
        <v>1083</v>
      </c>
      <c r="U48" s="532"/>
      <c r="V48" s="533"/>
      <c r="W48" s="438" t="s">
        <v>1084</v>
      </c>
      <c r="X48" s="188">
        <v>1</v>
      </c>
    </row>
    <row r="49" spans="2:24" ht="17.25" customHeight="1">
      <c r="B49" s="589" t="s">
        <v>363</v>
      </c>
      <c r="C49" s="590"/>
      <c r="D49" s="590"/>
      <c r="E49" s="590"/>
      <c r="F49" s="590"/>
      <c r="G49" s="591"/>
      <c r="H49" s="78">
        <v>1</v>
      </c>
      <c r="I49" s="214">
        <v>6.6000000000000003E-2</v>
      </c>
      <c r="K49" s="1034" t="s">
        <v>376</v>
      </c>
      <c r="L49" s="1035"/>
      <c r="M49" s="1035"/>
      <c r="N49" s="76">
        <v>2</v>
      </c>
      <c r="O49" s="225">
        <v>2</v>
      </c>
      <c r="P49" s="78"/>
      <c r="Q49" s="226">
        <v>1</v>
      </c>
      <c r="R49" s="68">
        <v>1</v>
      </c>
      <c r="S49" s="49"/>
      <c r="T49" s="531" t="s">
        <v>378</v>
      </c>
      <c r="U49" s="532"/>
      <c r="V49" s="533"/>
      <c r="W49" s="438" t="s">
        <v>172</v>
      </c>
      <c r="X49" s="188">
        <v>1</v>
      </c>
    </row>
    <row r="50" spans="2:24" ht="17.25" customHeight="1">
      <c r="B50" s="589" t="s">
        <v>364</v>
      </c>
      <c r="C50" s="590"/>
      <c r="D50" s="590"/>
      <c r="E50" s="590"/>
      <c r="F50" s="590"/>
      <c r="G50" s="591"/>
      <c r="H50" s="78">
        <v>9</v>
      </c>
      <c r="I50" s="214">
        <v>0.6</v>
      </c>
      <c r="K50" s="1034" t="s">
        <v>490</v>
      </c>
      <c r="L50" s="1035"/>
      <c r="M50" s="1035"/>
      <c r="N50" s="76">
        <v>1</v>
      </c>
      <c r="O50" s="225">
        <v>1</v>
      </c>
      <c r="P50" s="78"/>
      <c r="Q50" s="226"/>
      <c r="R50" s="68">
        <v>1</v>
      </c>
      <c r="S50" s="49"/>
      <c r="T50" s="531"/>
      <c r="U50" s="532"/>
      <c r="V50" s="533"/>
      <c r="W50" s="188"/>
      <c r="X50" s="188"/>
    </row>
    <row r="51" spans="2:24" ht="17.25" customHeight="1">
      <c r="B51" s="589" t="s">
        <v>365</v>
      </c>
      <c r="C51" s="590"/>
      <c r="D51" s="590"/>
      <c r="E51" s="590"/>
      <c r="F51" s="590"/>
      <c r="G51" s="591"/>
      <c r="H51" s="78">
        <v>2</v>
      </c>
      <c r="I51" s="214">
        <v>0.13300000000000001</v>
      </c>
      <c r="K51" s="1034" t="s">
        <v>385</v>
      </c>
      <c r="L51" s="1035"/>
      <c r="M51" s="1035"/>
      <c r="N51" s="76">
        <v>1</v>
      </c>
      <c r="O51" s="225">
        <v>1</v>
      </c>
      <c r="P51" s="78"/>
      <c r="Q51" s="226"/>
      <c r="R51" s="68">
        <v>1</v>
      </c>
      <c r="S51" s="49"/>
      <c r="T51" s="531"/>
      <c r="U51" s="532"/>
      <c r="V51" s="533"/>
      <c r="W51" s="188"/>
      <c r="X51" s="188"/>
    </row>
    <row r="52" spans="2:24" ht="17.25" customHeight="1">
      <c r="B52" s="589" t="s">
        <v>366</v>
      </c>
      <c r="C52" s="590"/>
      <c r="D52" s="590"/>
      <c r="E52" s="590"/>
      <c r="F52" s="590"/>
      <c r="G52" s="591"/>
      <c r="H52" s="78">
        <v>2</v>
      </c>
      <c r="I52" s="214">
        <v>0.13300000000000001</v>
      </c>
      <c r="K52" s="1034" t="s">
        <v>97</v>
      </c>
      <c r="L52" s="1035"/>
      <c r="M52" s="1035"/>
      <c r="N52" s="76">
        <v>1</v>
      </c>
      <c r="O52" s="225">
        <v>1</v>
      </c>
      <c r="P52" s="78"/>
      <c r="Q52" s="226"/>
      <c r="R52" s="68">
        <v>1</v>
      </c>
      <c r="S52" s="49"/>
      <c r="T52" s="531"/>
      <c r="U52" s="532"/>
      <c r="V52" s="533"/>
      <c r="W52" s="188"/>
      <c r="X52" s="188"/>
    </row>
    <row r="53" spans="2:24" ht="17.25" customHeight="1" thickBot="1">
      <c r="B53" s="1007" t="s">
        <v>367</v>
      </c>
      <c r="C53" s="1008"/>
      <c r="D53" s="1008"/>
      <c r="E53" s="1008"/>
      <c r="F53" s="1008"/>
      <c r="G53" s="1009"/>
      <c r="H53" s="84">
        <v>0</v>
      </c>
      <c r="I53" s="215">
        <v>0</v>
      </c>
      <c r="K53" s="984" t="s">
        <v>99</v>
      </c>
      <c r="L53" s="985"/>
      <c r="M53" s="985"/>
      <c r="N53" s="76">
        <v>1</v>
      </c>
      <c r="O53" s="225">
        <v>1</v>
      </c>
      <c r="P53" s="78"/>
      <c r="Q53" s="226"/>
      <c r="R53" s="68"/>
      <c r="S53" s="49"/>
      <c r="T53" s="531"/>
      <c r="U53" s="532"/>
      <c r="V53" s="533"/>
      <c r="W53" s="188"/>
      <c r="X53" s="188"/>
    </row>
    <row r="54" spans="2:24" ht="17.25" customHeight="1">
      <c r="B54" s="586" t="s">
        <v>369</v>
      </c>
      <c r="C54" s="587"/>
      <c r="D54" s="587"/>
      <c r="E54" s="587"/>
      <c r="F54" s="587"/>
      <c r="G54" s="588"/>
      <c r="H54" s="74">
        <v>0</v>
      </c>
      <c r="I54" s="213">
        <v>0</v>
      </c>
      <c r="J54" s="263"/>
      <c r="K54" s="984" t="s">
        <v>16</v>
      </c>
      <c r="L54" s="985"/>
      <c r="M54" s="985"/>
      <c r="N54" s="76">
        <v>1</v>
      </c>
      <c r="O54" s="225">
        <v>1</v>
      </c>
      <c r="P54" s="78"/>
      <c r="Q54" s="226"/>
      <c r="R54" s="68"/>
      <c r="S54" s="49"/>
      <c r="T54" s="531"/>
      <c r="U54" s="532"/>
      <c r="V54" s="533"/>
      <c r="W54" s="188"/>
      <c r="X54" s="188"/>
    </row>
    <row r="55" spans="2:24" ht="17.25" customHeight="1">
      <c r="B55" s="589" t="s">
        <v>1001</v>
      </c>
      <c r="C55" s="590"/>
      <c r="D55" s="590"/>
      <c r="E55" s="590"/>
      <c r="F55" s="590"/>
      <c r="G55" s="591"/>
      <c r="H55" s="78">
        <v>1</v>
      </c>
      <c r="I55" s="214">
        <v>6.6000000000000003E-2</v>
      </c>
      <c r="J55" s="263"/>
      <c r="K55" s="984" t="s">
        <v>19</v>
      </c>
      <c r="L55" s="985"/>
      <c r="M55" s="985"/>
      <c r="N55" s="76">
        <v>1</v>
      </c>
      <c r="O55" s="225">
        <v>1</v>
      </c>
      <c r="P55" s="78"/>
      <c r="Q55" s="226"/>
      <c r="R55" s="68">
        <v>1</v>
      </c>
      <c r="S55" s="49"/>
      <c r="T55" s="531"/>
      <c r="U55" s="532"/>
      <c r="V55" s="533"/>
      <c r="W55" s="188"/>
      <c r="X55" s="188"/>
    </row>
    <row r="56" spans="2:24" ht="17.25" customHeight="1">
      <c r="B56" s="589" t="s">
        <v>370</v>
      </c>
      <c r="C56" s="590"/>
      <c r="D56" s="590"/>
      <c r="E56" s="590"/>
      <c r="F56" s="590"/>
      <c r="G56" s="591"/>
      <c r="H56" s="78">
        <v>10</v>
      </c>
      <c r="I56" s="214">
        <v>0.66600000000000004</v>
      </c>
      <c r="J56" s="263"/>
      <c r="K56" s="984" t="s">
        <v>392</v>
      </c>
      <c r="L56" s="985"/>
      <c r="M56" s="985"/>
      <c r="N56" s="76">
        <v>1</v>
      </c>
      <c r="O56" s="225">
        <v>1</v>
      </c>
      <c r="P56" s="78"/>
      <c r="Q56" s="226"/>
      <c r="R56" s="68"/>
      <c r="S56" s="49"/>
      <c r="T56" s="531"/>
      <c r="U56" s="532"/>
      <c r="V56" s="533"/>
      <c r="W56" s="188"/>
      <c r="X56" s="188"/>
    </row>
    <row r="57" spans="2:24" ht="17.25" customHeight="1" thickBot="1">
      <c r="B57" s="834" t="s">
        <v>371</v>
      </c>
      <c r="C57" s="835"/>
      <c r="D57" s="835"/>
      <c r="E57" s="835"/>
      <c r="F57" s="835"/>
      <c r="G57" s="836"/>
      <c r="H57" s="84">
        <v>3</v>
      </c>
      <c r="I57" s="215">
        <v>0.2</v>
      </c>
      <c r="J57" s="263"/>
      <c r="K57" s="984" t="s">
        <v>397</v>
      </c>
      <c r="L57" s="985"/>
      <c r="M57" s="985"/>
      <c r="N57" s="76"/>
      <c r="O57" s="225"/>
      <c r="P57" s="78"/>
      <c r="Q57" s="226"/>
      <c r="R57" s="68"/>
      <c r="S57" s="49"/>
      <c r="T57" s="531"/>
      <c r="U57" s="532"/>
      <c r="V57" s="533"/>
      <c r="W57" s="188"/>
      <c r="X57" s="188"/>
    </row>
    <row r="58" spans="2:24" ht="17.25" customHeight="1">
      <c r="B58" s="1004" t="s">
        <v>372</v>
      </c>
      <c r="C58" s="1005"/>
      <c r="D58" s="1005"/>
      <c r="E58" s="1005"/>
      <c r="F58" s="1005"/>
      <c r="G58" s="1006"/>
      <c r="H58" s="74">
        <v>3</v>
      </c>
      <c r="I58" s="213">
        <v>0.2</v>
      </c>
      <c r="K58" s="984" t="s">
        <v>397</v>
      </c>
      <c r="L58" s="985"/>
      <c r="M58" s="985"/>
      <c r="N58" s="76"/>
      <c r="O58" s="225"/>
      <c r="P58" s="78"/>
      <c r="Q58" s="226"/>
      <c r="R58" s="68"/>
      <c r="S58" s="49"/>
      <c r="T58" s="531"/>
      <c r="U58" s="532"/>
      <c r="V58" s="533"/>
      <c r="W58" s="188"/>
      <c r="X58" s="188"/>
    </row>
    <row r="59" spans="2:24" ht="17.25" customHeight="1">
      <c r="B59" s="589" t="s">
        <v>373</v>
      </c>
      <c r="C59" s="590"/>
      <c r="D59" s="590"/>
      <c r="E59" s="590"/>
      <c r="F59" s="590"/>
      <c r="G59" s="591"/>
      <c r="H59" s="78">
        <v>7</v>
      </c>
      <c r="I59" s="214">
        <v>0.46600000000000003</v>
      </c>
      <c r="K59" s="984" t="s">
        <v>397</v>
      </c>
      <c r="L59" s="985"/>
      <c r="M59" s="985"/>
      <c r="N59" s="76"/>
      <c r="O59" s="225"/>
      <c r="P59" s="78"/>
      <c r="Q59" s="226"/>
      <c r="R59" s="68"/>
      <c r="S59" s="49"/>
      <c r="T59" s="531"/>
      <c r="U59" s="532"/>
      <c r="V59" s="533"/>
      <c r="W59" s="188"/>
      <c r="X59" s="188"/>
    </row>
    <row r="60" spans="2:24" ht="17.25" customHeight="1" thickBot="1">
      <c r="B60" s="1007" t="s">
        <v>694</v>
      </c>
      <c r="C60" s="1008"/>
      <c r="D60" s="1008"/>
      <c r="E60" s="1008"/>
      <c r="F60" s="1008"/>
      <c r="G60" s="1009"/>
      <c r="H60" s="267">
        <v>4</v>
      </c>
      <c r="I60" s="216">
        <v>0.26600000000000001</v>
      </c>
      <c r="K60" s="984" t="s">
        <v>397</v>
      </c>
      <c r="L60" s="985"/>
      <c r="M60" s="985"/>
      <c r="N60" s="76"/>
      <c r="O60" s="225"/>
      <c r="P60" s="78"/>
      <c r="Q60" s="226"/>
      <c r="R60" s="68"/>
      <c r="S60" s="49"/>
      <c r="T60" s="531"/>
      <c r="U60" s="532"/>
      <c r="V60" s="533"/>
      <c r="W60" s="188"/>
      <c r="X60" s="188"/>
    </row>
    <row r="61" spans="2:24" ht="17.25" customHeight="1">
      <c r="B61" s="586" t="s">
        <v>1002</v>
      </c>
      <c r="C61" s="587"/>
      <c r="D61" s="587"/>
      <c r="E61" s="587"/>
      <c r="F61" s="587"/>
      <c r="G61" s="1044"/>
      <c r="H61" s="74">
        <v>5</v>
      </c>
      <c r="I61" s="213">
        <v>0.33300000000000002</v>
      </c>
      <c r="K61" s="984" t="s">
        <v>397</v>
      </c>
      <c r="L61" s="985"/>
      <c r="M61" s="985"/>
      <c r="N61" s="76"/>
      <c r="O61" s="225"/>
      <c r="P61" s="78"/>
      <c r="Q61" s="226"/>
      <c r="R61" s="68"/>
      <c r="S61" s="49"/>
      <c r="T61" s="531"/>
      <c r="U61" s="532"/>
      <c r="V61" s="533"/>
      <c r="W61" s="188"/>
      <c r="X61" s="188"/>
    </row>
    <row r="62" spans="2:24" ht="17.25" customHeight="1">
      <c r="B62" s="589" t="s">
        <v>1003</v>
      </c>
      <c r="C62" s="590"/>
      <c r="D62" s="590"/>
      <c r="E62" s="590"/>
      <c r="F62" s="590"/>
      <c r="G62" s="780"/>
      <c r="H62" s="78">
        <v>9</v>
      </c>
      <c r="I62" s="214">
        <v>0.6</v>
      </c>
      <c r="K62" s="984" t="s">
        <v>397</v>
      </c>
      <c r="L62" s="985"/>
      <c r="M62" s="985"/>
      <c r="N62" s="76"/>
      <c r="O62" s="225"/>
      <c r="P62" s="78"/>
      <c r="Q62" s="226"/>
      <c r="R62" s="68"/>
      <c r="S62" s="49"/>
      <c r="T62" s="531"/>
      <c r="U62" s="532"/>
      <c r="V62" s="533"/>
      <c r="W62" s="188"/>
      <c r="X62" s="188"/>
    </row>
    <row r="63" spans="2:24" ht="17.25" customHeight="1">
      <c r="B63" s="589" t="s">
        <v>18</v>
      </c>
      <c r="C63" s="590"/>
      <c r="D63" s="590"/>
      <c r="E63" s="590"/>
      <c r="F63" s="590"/>
      <c r="G63" s="780"/>
      <c r="H63" s="78">
        <v>1</v>
      </c>
      <c r="I63" s="214">
        <v>6.6000000000000003E-2</v>
      </c>
      <c r="K63" s="984" t="s">
        <v>397</v>
      </c>
      <c r="L63" s="985"/>
      <c r="M63" s="985"/>
      <c r="N63" s="76"/>
      <c r="O63" s="225"/>
      <c r="P63" s="78"/>
      <c r="Q63" s="226"/>
      <c r="R63" s="68"/>
      <c r="S63" s="49"/>
      <c r="T63" s="531"/>
      <c r="U63" s="532"/>
      <c r="V63" s="533"/>
      <c r="W63" s="188"/>
      <c r="X63" s="188"/>
    </row>
    <row r="64" spans="2:24" ht="17.25" customHeight="1">
      <c r="B64" s="589" t="s">
        <v>20</v>
      </c>
      <c r="C64" s="590"/>
      <c r="D64" s="590"/>
      <c r="E64" s="590"/>
      <c r="F64" s="590"/>
      <c r="G64" s="780"/>
      <c r="H64" s="78">
        <v>0</v>
      </c>
      <c r="I64" s="214">
        <v>0</v>
      </c>
      <c r="K64" s="1000"/>
      <c r="L64" s="1001"/>
      <c r="M64" s="1001"/>
      <c r="N64" s="76"/>
      <c r="O64" s="225"/>
      <c r="P64" s="78"/>
      <c r="Q64" s="226"/>
      <c r="R64" s="68"/>
      <c r="S64" s="49"/>
      <c r="T64" s="531"/>
      <c r="U64" s="532"/>
      <c r="V64" s="533"/>
      <c r="W64" s="188"/>
      <c r="X64" s="188"/>
    </row>
    <row r="65" spans="2:24" ht="17.25" customHeight="1">
      <c r="B65" s="589" t="s">
        <v>21</v>
      </c>
      <c r="C65" s="590"/>
      <c r="D65" s="590"/>
      <c r="E65" s="590"/>
      <c r="F65" s="590"/>
      <c r="G65" s="780"/>
      <c r="H65" s="78">
        <v>1</v>
      </c>
      <c r="I65" s="214">
        <v>6.6000000000000003E-2</v>
      </c>
      <c r="K65" s="1000"/>
      <c r="L65" s="1001"/>
      <c r="M65" s="1001"/>
      <c r="N65" s="76"/>
      <c r="O65" s="225"/>
      <c r="P65" s="78"/>
      <c r="Q65" s="226"/>
      <c r="R65" s="68"/>
      <c r="S65" s="49"/>
      <c r="T65" s="531"/>
      <c r="U65" s="532"/>
      <c r="V65" s="533"/>
      <c r="W65" s="188"/>
      <c r="X65" s="188"/>
    </row>
    <row r="66" spans="2:24" ht="17.25" customHeight="1">
      <c r="B66" s="747" t="s">
        <v>22</v>
      </c>
      <c r="C66" s="748"/>
      <c r="D66" s="748"/>
      <c r="E66" s="748"/>
      <c r="F66" s="748"/>
      <c r="G66" s="991"/>
      <c r="H66" s="78">
        <v>6</v>
      </c>
      <c r="I66" s="277"/>
      <c r="K66" s="1000"/>
      <c r="L66" s="1001"/>
      <c r="M66" s="1001"/>
      <c r="N66" s="76"/>
      <c r="O66" s="225"/>
      <c r="P66" s="78"/>
      <c r="Q66" s="226"/>
      <c r="R66" s="68"/>
      <c r="S66" s="49"/>
      <c r="T66" s="531"/>
      <c r="U66" s="532"/>
      <c r="V66" s="533"/>
      <c r="W66" s="188"/>
      <c r="X66" s="188"/>
    </row>
    <row r="67" spans="2:24" ht="17.25" customHeight="1">
      <c r="B67" s="747" t="s">
        <v>23</v>
      </c>
      <c r="C67" s="748"/>
      <c r="D67" s="748"/>
      <c r="E67" s="748"/>
      <c r="F67" s="748"/>
      <c r="G67" s="991"/>
      <c r="H67" s="78">
        <v>7</v>
      </c>
      <c r="I67" s="277"/>
      <c r="K67" s="1000"/>
      <c r="L67" s="1001"/>
      <c r="M67" s="1001"/>
      <c r="N67" s="227"/>
      <c r="O67" s="228"/>
      <c r="P67" s="229"/>
      <c r="Q67" s="230"/>
      <c r="R67" s="231"/>
      <c r="S67" s="49"/>
      <c r="T67" s="531"/>
      <c r="U67" s="532"/>
      <c r="V67" s="533"/>
      <c r="W67" s="218"/>
      <c r="X67" s="218"/>
    </row>
    <row r="68" spans="2:24" ht="17.25" customHeight="1" thickBot="1">
      <c r="B68" s="834" t="s">
        <v>211</v>
      </c>
      <c r="C68" s="835"/>
      <c r="D68" s="835"/>
      <c r="E68" s="835"/>
      <c r="F68" s="835"/>
      <c r="G68" s="990"/>
      <c r="H68" s="84">
        <v>7</v>
      </c>
      <c r="I68" s="278"/>
      <c r="K68" s="1002"/>
      <c r="L68" s="1003"/>
      <c r="M68" s="1003"/>
      <c r="N68" s="232"/>
      <c r="O68" s="233"/>
      <c r="P68" s="234"/>
      <c r="Q68" s="235"/>
      <c r="R68" s="236"/>
      <c r="S68" s="49"/>
      <c r="T68" s="528"/>
      <c r="U68" s="529"/>
      <c r="V68" s="530"/>
      <c r="W68" s="219"/>
      <c r="X68" s="219"/>
    </row>
    <row r="69" spans="2:24" ht="17.25" customHeight="1"/>
    <row r="70" spans="2:24" ht="17.25" customHeight="1" thickBot="1">
      <c r="B70" s="854" t="s">
        <v>613</v>
      </c>
      <c r="C70" s="854"/>
      <c r="D70" s="854"/>
    </row>
    <row r="71" spans="2:24" ht="17.25" customHeight="1">
      <c r="B71" s="465" t="s">
        <v>1085</v>
      </c>
      <c r="C71" s="466"/>
      <c r="D71" s="466"/>
      <c r="E71" s="466"/>
      <c r="F71" s="466"/>
      <c r="G71" s="466"/>
      <c r="H71" s="466"/>
      <c r="I71" s="466"/>
      <c r="J71" s="466"/>
      <c r="K71" s="466"/>
      <c r="L71" s="466"/>
      <c r="M71" s="466"/>
      <c r="N71" s="466"/>
      <c r="O71" s="466"/>
      <c r="P71" s="466"/>
      <c r="Q71" s="466"/>
      <c r="R71" s="467"/>
    </row>
    <row r="72" spans="2:24" ht="17.25" customHeight="1">
      <c r="B72" s="468"/>
      <c r="C72" s="469"/>
      <c r="D72" s="469"/>
      <c r="E72" s="469"/>
      <c r="F72" s="469"/>
      <c r="G72" s="469"/>
      <c r="H72" s="469"/>
      <c r="I72" s="469"/>
      <c r="J72" s="469"/>
      <c r="K72" s="469"/>
      <c r="L72" s="469"/>
      <c r="M72" s="469"/>
      <c r="N72" s="469"/>
      <c r="O72" s="469"/>
      <c r="P72" s="469"/>
      <c r="Q72" s="469"/>
      <c r="R72" s="470"/>
    </row>
    <row r="73" spans="2:24" ht="17.25" customHeight="1">
      <c r="B73" s="468"/>
      <c r="C73" s="469"/>
      <c r="D73" s="469"/>
      <c r="E73" s="469"/>
      <c r="F73" s="469"/>
      <c r="G73" s="469"/>
      <c r="H73" s="469"/>
      <c r="I73" s="469"/>
      <c r="J73" s="469"/>
      <c r="K73" s="469"/>
      <c r="L73" s="469"/>
      <c r="M73" s="469"/>
      <c r="N73" s="469"/>
      <c r="O73" s="469"/>
      <c r="P73" s="469"/>
      <c r="Q73" s="469"/>
      <c r="R73" s="470"/>
    </row>
    <row r="74" spans="2:24" ht="16.5" customHeight="1">
      <c r="B74" s="468"/>
      <c r="C74" s="469"/>
      <c r="D74" s="469"/>
      <c r="E74" s="469"/>
      <c r="F74" s="469"/>
      <c r="G74" s="469"/>
      <c r="H74" s="469"/>
      <c r="I74" s="469"/>
      <c r="J74" s="469"/>
      <c r="K74" s="469"/>
      <c r="L74" s="469"/>
      <c r="M74" s="469"/>
      <c r="N74" s="469"/>
      <c r="O74" s="469"/>
      <c r="P74" s="469"/>
      <c r="Q74" s="469"/>
      <c r="R74" s="470"/>
    </row>
    <row r="75" spans="2:24" ht="17.25" hidden="1" customHeight="1">
      <c r="B75" s="468"/>
      <c r="C75" s="469"/>
      <c r="D75" s="469"/>
      <c r="E75" s="469"/>
      <c r="F75" s="469"/>
      <c r="G75" s="469"/>
      <c r="H75" s="469"/>
      <c r="I75" s="469"/>
      <c r="J75" s="469"/>
      <c r="K75" s="469"/>
      <c r="L75" s="469"/>
      <c r="M75" s="469"/>
      <c r="N75" s="469"/>
      <c r="O75" s="469"/>
      <c r="P75" s="469"/>
      <c r="Q75" s="469"/>
      <c r="R75" s="470"/>
    </row>
    <row r="76" spans="2:24" ht="17.25" hidden="1" customHeight="1" thickBot="1">
      <c r="B76" s="471"/>
      <c r="C76" s="472"/>
      <c r="D76" s="472"/>
      <c r="E76" s="472"/>
      <c r="F76" s="472"/>
      <c r="G76" s="472"/>
      <c r="H76" s="472"/>
      <c r="I76" s="472"/>
      <c r="J76" s="472"/>
      <c r="K76" s="472"/>
      <c r="L76" s="472"/>
      <c r="M76" s="472"/>
      <c r="N76" s="472"/>
      <c r="O76" s="472"/>
      <c r="P76" s="472"/>
      <c r="Q76" s="472"/>
      <c r="R76" s="473"/>
    </row>
    <row r="77" spans="2:24" ht="17.25" customHeight="1">
      <c r="B77" s="986"/>
      <c r="C77" s="986"/>
      <c r="D77" s="986"/>
      <c r="E77" s="986"/>
      <c r="F77" s="986"/>
      <c r="G77" s="986"/>
      <c r="H77" s="986"/>
      <c r="I77" s="986"/>
      <c r="J77" s="986"/>
      <c r="K77" s="986"/>
      <c r="L77" s="986"/>
      <c r="M77" s="986"/>
      <c r="N77" s="986"/>
      <c r="O77" s="986"/>
      <c r="P77" s="986"/>
      <c r="Q77" s="986"/>
      <c r="R77" s="986"/>
    </row>
    <row r="78" spans="2:24" ht="17.25" customHeight="1">
      <c r="B78" s="549" t="s">
        <v>215</v>
      </c>
      <c r="C78" s="549"/>
      <c r="D78" s="549"/>
      <c r="E78" s="549"/>
      <c r="F78" s="549"/>
      <c r="G78" s="549"/>
    </row>
    <row r="79" spans="2:24" ht="17.25" customHeight="1" thickBot="1"/>
    <row r="80" spans="2:24" ht="17.25" customHeight="1">
      <c r="B80" s="478" t="s">
        <v>145</v>
      </c>
      <c r="C80" s="482"/>
      <c r="D80" s="482"/>
      <c r="E80" s="482"/>
      <c r="F80" s="479"/>
      <c r="G80" s="482" t="s">
        <v>146</v>
      </c>
      <c r="H80" s="482"/>
      <c r="I80" s="474" t="s">
        <v>175</v>
      </c>
      <c r="J80" s="475"/>
      <c r="L80" s="478" t="s">
        <v>145</v>
      </c>
      <c r="M80" s="482"/>
      <c r="N80" s="482"/>
      <c r="O80" s="482"/>
      <c r="P80" s="479"/>
      <c r="Q80" s="478" t="s">
        <v>146</v>
      </c>
      <c r="R80" s="479"/>
      <c r="S80" s="474" t="s">
        <v>175</v>
      </c>
      <c r="T80" s="475"/>
    </row>
    <row r="81" spans="2:20" ht="17.25" customHeight="1" thickBot="1">
      <c r="B81" s="480"/>
      <c r="C81" s="483"/>
      <c r="D81" s="483"/>
      <c r="E81" s="483"/>
      <c r="F81" s="481"/>
      <c r="G81" s="483"/>
      <c r="H81" s="483"/>
      <c r="I81" s="476"/>
      <c r="J81" s="477"/>
      <c r="L81" s="480"/>
      <c r="M81" s="483"/>
      <c r="N81" s="483"/>
      <c r="O81" s="483"/>
      <c r="P81" s="481"/>
      <c r="Q81" s="480"/>
      <c r="R81" s="481"/>
      <c r="S81" s="476"/>
      <c r="T81" s="477"/>
    </row>
    <row r="82" spans="2:20" ht="17.25" customHeight="1">
      <c r="B82" s="812" t="s">
        <v>1086</v>
      </c>
      <c r="C82" s="813"/>
      <c r="D82" s="813"/>
      <c r="E82" s="813"/>
      <c r="F82" s="814"/>
      <c r="G82" s="810">
        <v>0.5</v>
      </c>
      <c r="H82" s="811"/>
      <c r="I82" s="826">
        <v>1</v>
      </c>
      <c r="J82" s="827"/>
      <c r="L82" s="882"/>
      <c r="M82" s="883"/>
      <c r="N82" s="883"/>
      <c r="O82" s="883"/>
      <c r="P82" s="884"/>
      <c r="Q82" s="880"/>
      <c r="R82" s="881"/>
      <c r="S82" s="880"/>
      <c r="T82" s="881"/>
    </row>
    <row r="83" spans="2:20" ht="17.25" customHeight="1">
      <c r="B83" s="812" t="s">
        <v>1087</v>
      </c>
      <c r="C83" s="813"/>
      <c r="D83" s="813"/>
      <c r="E83" s="813"/>
      <c r="F83" s="814"/>
      <c r="G83" s="810">
        <v>1</v>
      </c>
      <c r="H83" s="811"/>
      <c r="I83" s="826">
        <v>1</v>
      </c>
      <c r="J83" s="827"/>
      <c r="L83" s="831"/>
      <c r="M83" s="832"/>
      <c r="N83" s="832"/>
      <c r="O83" s="832"/>
      <c r="P83" s="833"/>
      <c r="Q83" s="463"/>
      <c r="R83" s="464"/>
      <c r="S83" s="463"/>
      <c r="T83" s="464"/>
    </row>
    <row r="84" spans="2:20" ht="17.25" customHeight="1">
      <c r="B84" s="812" t="s">
        <v>1088</v>
      </c>
      <c r="C84" s="813"/>
      <c r="D84" s="813"/>
      <c r="E84" s="813"/>
      <c r="F84" s="814"/>
      <c r="G84" s="810">
        <v>1</v>
      </c>
      <c r="H84" s="811"/>
      <c r="I84" s="826">
        <v>1</v>
      </c>
      <c r="J84" s="827"/>
      <c r="L84" s="831"/>
      <c r="M84" s="832"/>
      <c r="N84" s="832"/>
      <c r="O84" s="832"/>
      <c r="P84" s="833"/>
      <c r="Q84" s="463"/>
      <c r="R84" s="464"/>
      <c r="S84" s="463"/>
      <c r="T84" s="464"/>
    </row>
    <row r="85" spans="2:20" ht="17.25" customHeight="1">
      <c r="B85" s="812" t="s">
        <v>1089</v>
      </c>
      <c r="C85" s="813"/>
      <c r="D85" s="813"/>
      <c r="E85" s="813"/>
      <c r="F85" s="814"/>
      <c r="G85" s="810">
        <v>1</v>
      </c>
      <c r="H85" s="811"/>
      <c r="I85" s="826">
        <v>1</v>
      </c>
      <c r="J85" s="827"/>
      <c r="L85" s="831"/>
      <c r="M85" s="832"/>
      <c r="N85" s="832"/>
      <c r="O85" s="832"/>
      <c r="P85" s="833"/>
      <c r="Q85" s="463"/>
      <c r="R85" s="464"/>
      <c r="S85" s="463"/>
      <c r="T85" s="464"/>
    </row>
    <row r="86" spans="2:20" ht="17.25" customHeight="1">
      <c r="B86" s="812" t="s">
        <v>1090</v>
      </c>
      <c r="C86" s="813"/>
      <c r="D86" s="813"/>
      <c r="E86" s="813"/>
      <c r="F86" s="814"/>
      <c r="G86" s="810">
        <v>3</v>
      </c>
      <c r="H86" s="811"/>
      <c r="I86" s="826">
        <v>3</v>
      </c>
      <c r="J86" s="827"/>
      <c r="L86" s="831"/>
      <c r="M86" s="832"/>
      <c r="N86" s="832"/>
      <c r="O86" s="832"/>
      <c r="P86" s="833"/>
      <c r="Q86" s="463"/>
      <c r="R86" s="464"/>
      <c r="S86" s="463"/>
      <c r="T86" s="464"/>
    </row>
    <row r="87" spans="2:20" ht="17.25" customHeight="1">
      <c r="B87" s="812" t="s">
        <v>1091</v>
      </c>
      <c r="C87" s="813"/>
      <c r="D87" s="813"/>
      <c r="E87" s="813"/>
      <c r="F87" s="814"/>
      <c r="G87" s="810">
        <v>0.5</v>
      </c>
      <c r="H87" s="811"/>
      <c r="I87" s="826">
        <v>1</v>
      </c>
      <c r="J87" s="827"/>
      <c r="L87" s="831"/>
      <c r="M87" s="832"/>
      <c r="N87" s="832"/>
      <c r="O87" s="832"/>
      <c r="P87" s="833"/>
      <c r="Q87" s="463"/>
      <c r="R87" s="464"/>
      <c r="S87" s="463"/>
      <c r="T87" s="464"/>
    </row>
    <row r="88" spans="2:20" ht="17.25" customHeight="1">
      <c r="B88" s="812" t="s">
        <v>1092</v>
      </c>
      <c r="C88" s="813"/>
      <c r="D88" s="813"/>
      <c r="E88" s="813"/>
      <c r="F88" s="814"/>
      <c r="G88" s="810">
        <v>2.6</v>
      </c>
      <c r="H88" s="811"/>
      <c r="I88" s="826">
        <v>2</v>
      </c>
      <c r="J88" s="827"/>
      <c r="L88" s="831"/>
      <c r="M88" s="832"/>
      <c r="N88" s="832"/>
      <c r="O88" s="832"/>
      <c r="P88" s="833"/>
      <c r="Q88" s="463"/>
      <c r="R88" s="464"/>
      <c r="S88" s="463"/>
      <c r="T88" s="464"/>
    </row>
    <row r="89" spans="2:20" ht="17.25" customHeight="1">
      <c r="B89" s="812"/>
      <c r="C89" s="813"/>
      <c r="D89" s="813"/>
      <c r="E89" s="813"/>
      <c r="F89" s="814"/>
      <c r="G89" s="810"/>
      <c r="H89" s="811"/>
      <c r="I89" s="826"/>
      <c r="J89" s="827"/>
      <c r="L89" s="831"/>
      <c r="M89" s="832"/>
      <c r="N89" s="832"/>
      <c r="O89" s="832"/>
      <c r="P89" s="833"/>
      <c r="Q89" s="463"/>
      <c r="R89" s="464"/>
      <c r="S89" s="463"/>
      <c r="T89" s="464"/>
    </row>
    <row r="90" spans="2:20" ht="17.25" customHeight="1"/>
    <row r="91" spans="2:20" ht="17.25" customHeight="1">
      <c r="B91" s="549" t="s">
        <v>216</v>
      </c>
      <c r="C91" s="549"/>
      <c r="D91" s="549"/>
      <c r="E91" s="549"/>
      <c r="F91" s="549"/>
      <c r="G91" s="549"/>
      <c r="H91" s="830"/>
    </row>
    <row r="92" spans="2:20" ht="17.25" customHeight="1" thickBot="1">
      <c r="B92" s="2"/>
      <c r="C92" s="2"/>
      <c r="D92" s="2"/>
      <c r="E92" s="2"/>
      <c r="F92" s="2"/>
      <c r="G92" s="2"/>
    </row>
    <row r="93" spans="2:20" ht="17.25" customHeight="1">
      <c r="B93" s="498" t="s">
        <v>24</v>
      </c>
      <c r="C93" s="498" t="s">
        <v>218</v>
      </c>
      <c r="D93" s="498" t="s">
        <v>219</v>
      </c>
      <c r="E93" s="498" t="s">
        <v>220</v>
      </c>
      <c r="F93" s="498" t="s">
        <v>221</v>
      </c>
      <c r="G93" s="498" t="s">
        <v>220</v>
      </c>
      <c r="H93" s="498" t="s">
        <v>424</v>
      </c>
      <c r="I93" s="498" t="s">
        <v>220</v>
      </c>
      <c r="J93" s="785" t="s">
        <v>224</v>
      </c>
      <c r="K93" s="983"/>
      <c r="L93" s="785" t="s">
        <v>225</v>
      </c>
      <c r="M93" s="983"/>
      <c r="N93" s="785" t="s">
        <v>226</v>
      </c>
      <c r="O93" s="983"/>
      <c r="P93" s="785" t="s">
        <v>227</v>
      </c>
      <c r="Q93" s="983"/>
      <c r="R93" s="785" t="s">
        <v>228</v>
      </c>
      <c r="S93" s="983"/>
    </row>
    <row r="94" spans="2:20" ht="17.25" customHeight="1">
      <c r="B94" s="499"/>
      <c r="C94" s="499"/>
      <c r="D94" s="499"/>
      <c r="E94" s="499"/>
      <c r="F94" s="499"/>
      <c r="G94" s="499"/>
      <c r="H94" s="499"/>
      <c r="I94" s="499"/>
      <c r="J94" s="561" t="s">
        <v>222</v>
      </c>
      <c r="K94" s="560" t="s">
        <v>223</v>
      </c>
      <c r="L94" s="561" t="s">
        <v>222</v>
      </c>
      <c r="M94" s="560" t="s">
        <v>223</v>
      </c>
      <c r="N94" s="561" t="s">
        <v>222</v>
      </c>
      <c r="O94" s="560" t="s">
        <v>223</v>
      </c>
      <c r="P94" s="561" t="s">
        <v>222</v>
      </c>
      <c r="Q94" s="560" t="s">
        <v>223</v>
      </c>
      <c r="R94" s="561" t="s">
        <v>222</v>
      </c>
      <c r="S94" s="560" t="s">
        <v>223</v>
      </c>
    </row>
    <row r="95" spans="2:20" ht="17.25" customHeight="1">
      <c r="B95" s="499"/>
      <c r="C95" s="499"/>
      <c r="D95" s="499"/>
      <c r="E95" s="499"/>
      <c r="F95" s="499"/>
      <c r="G95" s="499"/>
      <c r="H95" s="499"/>
      <c r="I95" s="499"/>
      <c r="J95" s="513"/>
      <c r="K95" s="559"/>
      <c r="L95" s="513"/>
      <c r="M95" s="559"/>
      <c r="N95" s="513"/>
      <c r="O95" s="559"/>
      <c r="P95" s="513"/>
      <c r="Q95" s="559"/>
      <c r="R95" s="513"/>
      <c r="S95" s="559"/>
    </row>
    <row r="96" spans="2:20" ht="17.25" customHeight="1" thickBot="1">
      <c r="B96" s="500"/>
      <c r="C96" s="500"/>
      <c r="D96" s="500"/>
      <c r="E96" s="500"/>
      <c r="F96" s="500"/>
      <c r="G96" s="500"/>
      <c r="H96" s="500"/>
      <c r="I96" s="500"/>
      <c r="J96" s="514"/>
      <c r="K96" s="535"/>
      <c r="L96" s="514"/>
      <c r="M96" s="535"/>
      <c r="N96" s="514"/>
      <c r="O96" s="535"/>
      <c r="P96" s="514"/>
      <c r="Q96" s="535"/>
      <c r="R96" s="514"/>
      <c r="S96" s="535"/>
    </row>
    <row r="97" spans="2:19" ht="17.25" customHeight="1">
      <c r="B97" s="324" t="s">
        <v>695</v>
      </c>
      <c r="C97" s="72">
        <v>111</v>
      </c>
      <c r="D97" s="327">
        <v>53</v>
      </c>
      <c r="E97" s="72">
        <v>4</v>
      </c>
      <c r="F97" s="72">
        <v>58</v>
      </c>
      <c r="G97" s="72">
        <v>1</v>
      </c>
      <c r="H97" s="72"/>
      <c r="I97" s="73"/>
      <c r="J97" s="74">
        <v>1</v>
      </c>
      <c r="K97" s="75">
        <v>10</v>
      </c>
      <c r="L97" s="74">
        <v>1</v>
      </c>
      <c r="M97" s="75">
        <v>17</v>
      </c>
      <c r="N97" s="74">
        <v>1</v>
      </c>
      <c r="O97" s="75">
        <v>18</v>
      </c>
      <c r="P97" s="74">
        <v>1</v>
      </c>
      <c r="Q97" s="75">
        <v>8</v>
      </c>
      <c r="R97" s="74">
        <v>1</v>
      </c>
      <c r="S97" s="67">
        <v>9</v>
      </c>
    </row>
    <row r="98" spans="2:19" ht="17.25" customHeight="1">
      <c r="B98" s="325" t="s">
        <v>696</v>
      </c>
      <c r="C98" s="76">
        <v>103</v>
      </c>
      <c r="D98" s="328">
        <v>57</v>
      </c>
      <c r="E98" s="76">
        <v>2</v>
      </c>
      <c r="F98" s="76">
        <v>46</v>
      </c>
      <c r="G98" s="76">
        <v>3</v>
      </c>
      <c r="H98" s="76"/>
      <c r="I98" s="77"/>
      <c r="J98" s="78">
        <v>1</v>
      </c>
      <c r="K98" s="79">
        <v>15</v>
      </c>
      <c r="L98" s="78">
        <v>1</v>
      </c>
      <c r="M98" s="79">
        <v>9</v>
      </c>
      <c r="N98" s="78">
        <v>1</v>
      </c>
      <c r="O98" s="79">
        <v>15</v>
      </c>
      <c r="P98" s="78">
        <v>1</v>
      </c>
      <c r="Q98" s="79">
        <v>18</v>
      </c>
      <c r="R98" s="78">
        <v>1</v>
      </c>
      <c r="S98" s="68">
        <v>7</v>
      </c>
    </row>
    <row r="99" spans="2:19" ht="17.25" customHeight="1" thickBot="1">
      <c r="B99" s="326" t="s">
        <v>875</v>
      </c>
      <c r="C99" s="76">
        <v>104</v>
      </c>
      <c r="D99" s="329">
        <v>57</v>
      </c>
      <c r="E99" s="80">
        <v>2</v>
      </c>
      <c r="F99" s="80">
        <v>47</v>
      </c>
      <c r="G99" s="80">
        <v>3</v>
      </c>
      <c r="H99" s="80"/>
      <c r="I99" s="81"/>
      <c r="J99" s="78">
        <v>1</v>
      </c>
      <c r="K99" s="79">
        <v>15</v>
      </c>
      <c r="L99" s="78">
        <v>1</v>
      </c>
      <c r="M99" s="79">
        <v>9</v>
      </c>
      <c r="N99" s="78">
        <v>1</v>
      </c>
      <c r="O99" s="79">
        <v>16</v>
      </c>
      <c r="P99" s="78">
        <v>1</v>
      </c>
      <c r="Q99" s="79">
        <v>17</v>
      </c>
      <c r="R99" s="78">
        <v>1</v>
      </c>
      <c r="S99" s="68">
        <v>8</v>
      </c>
    </row>
    <row r="100" spans="2:19" ht="17.25" customHeight="1" thickBot="1">
      <c r="B100" s="326" t="s">
        <v>697</v>
      </c>
      <c r="C100" s="76">
        <v>113</v>
      </c>
      <c r="D100" s="329">
        <v>58</v>
      </c>
      <c r="E100" s="80">
        <v>1</v>
      </c>
      <c r="F100" s="80">
        <v>55</v>
      </c>
      <c r="G100" s="80">
        <v>4</v>
      </c>
      <c r="H100" s="80"/>
      <c r="I100" s="81"/>
      <c r="J100" s="78">
        <v>1</v>
      </c>
      <c r="K100" s="79">
        <v>18</v>
      </c>
      <c r="L100" s="78">
        <v>1</v>
      </c>
      <c r="M100" s="79">
        <v>15</v>
      </c>
      <c r="N100" s="78">
        <v>1</v>
      </c>
      <c r="O100" s="79">
        <v>9</v>
      </c>
      <c r="P100" s="78">
        <v>1</v>
      </c>
      <c r="Q100" s="79">
        <v>16</v>
      </c>
      <c r="R100" s="78">
        <v>1</v>
      </c>
      <c r="S100" s="68">
        <v>16</v>
      </c>
    </row>
    <row r="101" spans="2:19" ht="17.25" customHeight="1" thickBot="1">
      <c r="B101" s="326" t="s">
        <v>876</v>
      </c>
      <c r="C101" s="82">
        <v>111</v>
      </c>
      <c r="D101" s="330">
        <v>57</v>
      </c>
      <c r="E101" s="82">
        <v>2</v>
      </c>
      <c r="F101" s="82">
        <v>54</v>
      </c>
      <c r="G101" s="82">
        <v>4</v>
      </c>
      <c r="H101" s="82"/>
      <c r="I101" s="83"/>
      <c r="J101" s="84">
        <v>1</v>
      </c>
      <c r="K101" s="85">
        <v>18</v>
      </c>
      <c r="L101" s="84">
        <v>1</v>
      </c>
      <c r="M101" s="85">
        <v>14</v>
      </c>
      <c r="N101" s="84">
        <v>1</v>
      </c>
      <c r="O101" s="85">
        <v>9</v>
      </c>
      <c r="P101" s="84">
        <v>1</v>
      </c>
      <c r="Q101" s="85">
        <v>16</v>
      </c>
      <c r="R101" s="84">
        <v>1</v>
      </c>
      <c r="S101" s="69">
        <v>17</v>
      </c>
    </row>
    <row r="102" spans="2:19" ht="17.25" customHeight="1" thickBot="1">
      <c r="B102" s="6"/>
      <c r="C102" s="86"/>
      <c r="D102" s="86"/>
      <c r="E102" s="86"/>
      <c r="F102" s="86"/>
      <c r="G102" s="86"/>
      <c r="H102" s="86"/>
      <c r="I102" s="86"/>
      <c r="J102" s="86"/>
      <c r="K102" s="86"/>
      <c r="L102" s="86"/>
      <c r="M102" s="86"/>
      <c r="N102" s="86"/>
      <c r="O102" s="86"/>
      <c r="P102" s="86"/>
      <c r="Q102" s="86"/>
      <c r="R102" s="86"/>
      <c r="S102" s="87"/>
    </row>
    <row r="103" spans="2:19" ht="17.25" customHeight="1">
      <c r="B103" s="600" t="s">
        <v>229</v>
      </c>
      <c r="C103" s="598"/>
      <c r="D103" s="600" t="s">
        <v>230</v>
      </c>
      <c r="E103" s="598"/>
      <c r="F103" s="600" t="s">
        <v>231</v>
      </c>
      <c r="G103" s="598"/>
      <c r="H103" s="600" t="s">
        <v>232</v>
      </c>
      <c r="I103" s="598"/>
      <c r="J103" s="600" t="s">
        <v>233</v>
      </c>
      <c r="K103" s="598"/>
      <c r="L103" s="600" t="s">
        <v>234</v>
      </c>
      <c r="M103" s="598"/>
      <c r="N103" s="785" t="s">
        <v>235</v>
      </c>
      <c r="O103" s="983"/>
      <c r="P103" s="474" t="s">
        <v>25</v>
      </c>
      <c r="Q103" s="504"/>
      <c r="R103" s="504"/>
      <c r="S103" s="475"/>
    </row>
    <row r="104" spans="2:19" ht="17.25" customHeight="1">
      <c r="B104" s="611" t="s">
        <v>222</v>
      </c>
      <c r="C104" s="612" t="s">
        <v>223</v>
      </c>
      <c r="D104" s="611" t="s">
        <v>222</v>
      </c>
      <c r="E104" s="612" t="s">
        <v>223</v>
      </c>
      <c r="F104" s="611" t="s">
        <v>222</v>
      </c>
      <c r="G104" s="612" t="s">
        <v>223</v>
      </c>
      <c r="H104" s="611" t="s">
        <v>222</v>
      </c>
      <c r="I104" s="612" t="s">
        <v>223</v>
      </c>
      <c r="J104" s="611" t="s">
        <v>222</v>
      </c>
      <c r="K104" s="612" t="s">
        <v>223</v>
      </c>
      <c r="L104" s="611" t="s">
        <v>222</v>
      </c>
      <c r="M104" s="612" t="s">
        <v>223</v>
      </c>
      <c r="N104" s="561" t="s">
        <v>222</v>
      </c>
      <c r="O104" s="560" t="s">
        <v>223</v>
      </c>
      <c r="P104" s="856"/>
      <c r="Q104" s="857"/>
      <c r="R104" s="857"/>
      <c r="S104" s="545"/>
    </row>
    <row r="105" spans="2:19" ht="17.25" customHeight="1">
      <c r="B105" s="561"/>
      <c r="C105" s="560"/>
      <c r="D105" s="561"/>
      <c r="E105" s="560"/>
      <c r="F105" s="561"/>
      <c r="G105" s="560"/>
      <c r="H105" s="561"/>
      <c r="I105" s="560"/>
      <c r="J105" s="561"/>
      <c r="K105" s="560"/>
      <c r="L105" s="561"/>
      <c r="M105" s="560"/>
      <c r="N105" s="513"/>
      <c r="O105" s="559"/>
      <c r="P105" s="561" t="s">
        <v>159</v>
      </c>
      <c r="Q105" s="893" t="s">
        <v>523</v>
      </c>
      <c r="R105" s="893" t="s">
        <v>172</v>
      </c>
      <c r="S105" s="560" t="s">
        <v>173</v>
      </c>
    </row>
    <row r="106" spans="2:19" ht="17.25" customHeight="1" thickBot="1">
      <c r="B106" s="561"/>
      <c r="C106" s="560"/>
      <c r="D106" s="561"/>
      <c r="E106" s="560"/>
      <c r="F106" s="561"/>
      <c r="G106" s="560"/>
      <c r="H106" s="561"/>
      <c r="I106" s="560"/>
      <c r="J106" s="561"/>
      <c r="K106" s="560"/>
      <c r="L106" s="561"/>
      <c r="M106" s="560"/>
      <c r="N106" s="514"/>
      <c r="O106" s="535"/>
      <c r="P106" s="514"/>
      <c r="Q106" s="537"/>
      <c r="R106" s="537"/>
      <c r="S106" s="535"/>
    </row>
    <row r="107" spans="2:19" ht="17.25" customHeight="1" thickBot="1">
      <c r="B107" s="106">
        <v>1</v>
      </c>
      <c r="C107" s="88">
        <v>12</v>
      </c>
      <c r="D107" s="89">
        <v>1</v>
      </c>
      <c r="E107" s="90">
        <v>13</v>
      </c>
      <c r="F107" s="89">
        <v>1</v>
      </c>
      <c r="G107" s="90">
        <v>12</v>
      </c>
      <c r="H107" s="89">
        <v>2</v>
      </c>
      <c r="I107" s="90">
        <v>12</v>
      </c>
      <c r="J107" s="89"/>
      <c r="K107" s="90"/>
      <c r="L107" s="89"/>
      <c r="M107" s="90"/>
      <c r="N107" s="89"/>
      <c r="O107" s="90"/>
      <c r="P107" s="281">
        <v>1</v>
      </c>
      <c r="Q107" s="281">
        <v>1</v>
      </c>
      <c r="R107" s="281">
        <v>1</v>
      </c>
      <c r="S107" s="282"/>
    </row>
    <row r="108" spans="2:19" ht="17.25" customHeight="1" thickBot="1">
      <c r="B108" s="435">
        <v>1</v>
      </c>
      <c r="C108" s="91">
        <v>8</v>
      </c>
      <c r="D108" s="92">
        <v>1</v>
      </c>
      <c r="E108" s="93">
        <v>11</v>
      </c>
      <c r="F108" s="92">
        <v>1</v>
      </c>
      <c r="G108" s="93">
        <v>11</v>
      </c>
      <c r="H108" s="92">
        <v>1</v>
      </c>
      <c r="I108" s="93">
        <v>9</v>
      </c>
      <c r="J108" s="92"/>
      <c r="K108" s="93"/>
      <c r="L108" s="92"/>
      <c r="M108" s="93"/>
      <c r="N108" s="92"/>
      <c r="O108" s="93"/>
      <c r="P108" s="281">
        <v>1</v>
      </c>
      <c r="Q108" s="281">
        <v>1</v>
      </c>
      <c r="R108" s="281">
        <v>1</v>
      </c>
      <c r="S108" s="283"/>
    </row>
    <row r="109" spans="2:19" ht="17.25" customHeight="1" thickBot="1">
      <c r="B109" s="435">
        <v>1</v>
      </c>
      <c r="C109" s="94">
        <v>8</v>
      </c>
      <c r="D109" s="92">
        <v>1</v>
      </c>
      <c r="E109" s="93">
        <v>11</v>
      </c>
      <c r="F109" s="92">
        <v>1</v>
      </c>
      <c r="G109" s="93">
        <v>11</v>
      </c>
      <c r="H109" s="92">
        <v>1</v>
      </c>
      <c r="I109" s="93">
        <v>9</v>
      </c>
      <c r="J109" s="92"/>
      <c r="K109" s="93"/>
      <c r="L109" s="92"/>
      <c r="M109" s="93"/>
      <c r="N109" s="92"/>
      <c r="O109" s="93"/>
      <c r="P109" s="281">
        <v>1</v>
      </c>
      <c r="Q109" s="281">
        <v>1</v>
      </c>
      <c r="R109" s="281">
        <v>1</v>
      </c>
      <c r="S109" s="283"/>
    </row>
    <row r="110" spans="2:19" ht="17.25" customHeight="1" thickBot="1">
      <c r="B110" s="237">
        <v>1</v>
      </c>
      <c r="C110" s="94">
        <v>8</v>
      </c>
      <c r="D110" s="95">
        <v>1</v>
      </c>
      <c r="E110" s="96">
        <v>8</v>
      </c>
      <c r="F110" s="95">
        <v>1</v>
      </c>
      <c r="G110" s="96">
        <v>11</v>
      </c>
      <c r="H110" s="95">
        <v>1</v>
      </c>
      <c r="I110" s="96">
        <v>12</v>
      </c>
      <c r="J110" s="95"/>
      <c r="K110" s="96"/>
      <c r="L110" s="95"/>
      <c r="M110" s="96"/>
      <c r="N110" s="95"/>
      <c r="O110" s="96"/>
      <c r="P110" s="281">
        <v>1</v>
      </c>
      <c r="Q110" s="281">
        <v>1</v>
      </c>
      <c r="R110" s="281">
        <v>1</v>
      </c>
      <c r="S110" s="283"/>
    </row>
    <row r="111" spans="2:19" ht="17.25" customHeight="1" thickBot="1">
      <c r="B111" s="109">
        <v>1</v>
      </c>
      <c r="C111" s="97">
        <v>8</v>
      </c>
      <c r="D111" s="98">
        <v>1</v>
      </c>
      <c r="E111" s="99">
        <v>8</v>
      </c>
      <c r="F111" s="98">
        <v>1</v>
      </c>
      <c r="G111" s="99">
        <v>9</v>
      </c>
      <c r="H111" s="98">
        <v>1</v>
      </c>
      <c r="I111" s="99">
        <v>12</v>
      </c>
      <c r="J111" s="98"/>
      <c r="K111" s="99"/>
      <c r="L111" s="98"/>
      <c r="M111" s="99"/>
      <c r="N111" s="98"/>
      <c r="O111" s="99"/>
      <c r="P111" s="281">
        <v>1</v>
      </c>
      <c r="Q111" s="281">
        <v>1</v>
      </c>
      <c r="R111" s="281">
        <v>1</v>
      </c>
      <c r="S111" s="284"/>
    </row>
    <row r="112" spans="2:19" ht="17.25" customHeight="1">
      <c r="B112" s="6"/>
      <c r="C112" s="7"/>
      <c r="D112" s="7"/>
      <c r="E112" s="7"/>
      <c r="F112" s="7"/>
      <c r="G112" s="7"/>
      <c r="H112" s="7"/>
      <c r="I112" s="7"/>
      <c r="J112" s="7"/>
      <c r="K112" s="7"/>
      <c r="L112" s="7"/>
      <c r="M112" s="7"/>
      <c r="N112" s="7"/>
      <c r="O112" s="7"/>
      <c r="P112" s="7"/>
      <c r="Q112" s="7"/>
      <c r="R112" s="7"/>
      <c r="S112" s="8"/>
    </row>
    <row r="113" spans="2:20" ht="17.25" customHeight="1">
      <c r="B113" s="1056" t="s">
        <v>237</v>
      </c>
      <c r="C113" s="1056"/>
      <c r="D113" s="1056"/>
      <c r="E113" s="1056"/>
      <c r="F113" s="1056"/>
      <c r="G113" s="1056"/>
      <c r="H113" s="1056"/>
      <c r="I113" s="1056"/>
      <c r="J113" s="1056"/>
      <c r="K113" s="1056"/>
      <c r="L113" s="1056"/>
      <c r="M113" s="1056"/>
      <c r="N113" s="1056"/>
      <c r="O113" s="1056"/>
      <c r="P113" s="1056"/>
      <c r="Q113" s="1056"/>
      <c r="R113" s="1056"/>
      <c r="S113" s="21"/>
    </row>
    <row r="114" spans="2:20" s="27" customFormat="1" ht="17.25" customHeight="1">
      <c r="B114" s="28"/>
      <c r="C114" s="28"/>
      <c r="D114" s="28"/>
      <c r="E114" s="28"/>
      <c r="F114" s="28"/>
      <c r="G114" s="28"/>
      <c r="H114" s="28"/>
      <c r="S114" s="29"/>
    </row>
    <row r="115" spans="2:20" ht="17.25" customHeight="1" thickBot="1">
      <c r="B115" s="837" t="s">
        <v>982</v>
      </c>
      <c r="C115" s="837"/>
      <c r="D115" s="837"/>
      <c r="E115" s="837"/>
      <c r="F115" s="837"/>
      <c r="G115" s="28"/>
      <c r="H115" s="28"/>
      <c r="I115" s="28"/>
      <c r="J115" s="28"/>
      <c r="K115" s="28"/>
      <c r="L115" s="28"/>
      <c r="M115" s="28"/>
      <c r="N115" s="28"/>
      <c r="O115" s="28"/>
      <c r="P115" s="28"/>
      <c r="Q115" s="28"/>
      <c r="R115" s="28"/>
      <c r="S115" s="28"/>
      <c r="T115" s="21"/>
    </row>
    <row r="116" spans="2:20" ht="17.25" customHeight="1">
      <c r="B116" s="465" t="s">
        <v>1201</v>
      </c>
      <c r="C116" s="466"/>
      <c r="D116" s="466"/>
      <c r="E116" s="466"/>
      <c r="F116" s="466"/>
      <c r="G116" s="466"/>
      <c r="H116" s="466"/>
      <c r="I116" s="466"/>
      <c r="J116" s="466"/>
      <c r="K116" s="466"/>
      <c r="L116" s="466"/>
      <c r="M116" s="466"/>
      <c r="N116" s="466"/>
      <c r="O116" s="466"/>
      <c r="P116" s="466"/>
      <c r="Q116" s="466"/>
      <c r="R116" s="467"/>
      <c r="S116" s="8"/>
    </row>
    <row r="117" spans="2:20" ht="17.25" customHeight="1">
      <c r="B117" s="468"/>
      <c r="C117" s="469"/>
      <c r="D117" s="469"/>
      <c r="E117" s="469"/>
      <c r="F117" s="469"/>
      <c r="G117" s="469"/>
      <c r="H117" s="469"/>
      <c r="I117" s="469"/>
      <c r="J117" s="469"/>
      <c r="K117" s="469"/>
      <c r="L117" s="469"/>
      <c r="M117" s="469"/>
      <c r="N117" s="469"/>
      <c r="O117" s="469"/>
      <c r="P117" s="469"/>
      <c r="Q117" s="469"/>
      <c r="R117" s="470"/>
      <c r="S117" s="8"/>
    </row>
    <row r="118" spans="2:20" ht="6.75" customHeight="1">
      <c r="B118" s="468"/>
      <c r="C118" s="469"/>
      <c r="D118" s="469"/>
      <c r="E118" s="469"/>
      <c r="F118" s="469"/>
      <c r="G118" s="469"/>
      <c r="H118" s="469"/>
      <c r="I118" s="469"/>
      <c r="J118" s="469"/>
      <c r="K118" s="469"/>
      <c r="L118" s="469"/>
      <c r="M118" s="469"/>
      <c r="N118" s="469"/>
      <c r="O118" s="469"/>
      <c r="P118" s="469"/>
      <c r="Q118" s="469"/>
      <c r="R118" s="470"/>
      <c r="S118" s="8"/>
    </row>
    <row r="119" spans="2:20" ht="146.25" customHeight="1">
      <c r="B119" s="468"/>
      <c r="C119" s="469"/>
      <c r="D119" s="469"/>
      <c r="E119" s="469"/>
      <c r="F119" s="469"/>
      <c r="G119" s="469"/>
      <c r="H119" s="469"/>
      <c r="I119" s="469"/>
      <c r="J119" s="469"/>
      <c r="K119" s="469"/>
      <c r="L119" s="469"/>
      <c r="M119" s="469"/>
      <c r="N119" s="469"/>
      <c r="O119" s="469"/>
      <c r="P119" s="469"/>
      <c r="Q119" s="469"/>
      <c r="R119" s="470"/>
      <c r="S119" s="8"/>
    </row>
    <row r="120" spans="2:20" ht="17.25" hidden="1" customHeight="1">
      <c r="B120" s="468"/>
      <c r="C120" s="469"/>
      <c r="D120" s="469"/>
      <c r="E120" s="469"/>
      <c r="F120" s="469"/>
      <c r="G120" s="469"/>
      <c r="H120" s="469"/>
      <c r="I120" s="469"/>
      <c r="J120" s="469"/>
      <c r="K120" s="469"/>
      <c r="L120" s="469"/>
      <c r="M120" s="469"/>
      <c r="N120" s="469"/>
      <c r="O120" s="469"/>
      <c r="P120" s="469"/>
      <c r="Q120" s="469"/>
      <c r="R120" s="470"/>
      <c r="S120" s="8"/>
    </row>
    <row r="121" spans="2:20" ht="17.25" hidden="1" customHeight="1">
      <c r="B121" s="468"/>
      <c r="C121" s="469"/>
      <c r="D121" s="469"/>
      <c r="E121" s="469"/>
      <c r="F121" s="469"/>
      <c r="G121" s="469"/>
      <c r="H121" s="469"/>
      <c r="I121" s="469"/>
      <c r="J121" s="469"/>
      <c r="K121" s="469"/>
      <c r="L121" s="469"/>
      <c r="M121" s="469"/>
      <c r="N121" s="469"/>
      <c r="O121" s="469"/>
      <c r="P121" s="469"/>
      <c r="Q121" s="469"/>
      <c r="R121" s="470"/>
      <c r="S121" s="8"/>
    </row>
    <row r="122" spans="2:20" ht="17.25" hidden="1" customHeight="1" thickBot="1">
      <c r="B122" s="471"/>
      <c r="C122" s="472"/>
      <c r="D122" s="472"/>
      <c r="E122" s="472"/>
      <c r="F122" s="472"/>
      <c r="G122" s="472"/>
      <c r="H122" s="472"/>
      <c r="I122" s="472"/>
      <c r="J122" s="472"/>
      <c r="K122" s="472"/>
      <c r="L122" s="472"/>
      <c r="M122" s="472"/>
      <c r="N122" s="472"/>
      <c r="O122" s="472"/>
      <c r="P122" s="472"/>
      <c r="Q122" s="472"/>
      <c r="R122" s="473"/>
      <c r="S122" s="8"/>
    </row>
    <row r="123" spans="2:20" ht="17.25" customHeight="1">
      <c r="B123" s="6"/>
      <c r="C123" s="7"/>
      <c r="D123" s="7"/>
      <c r="E123" s="7"/>
      <c r="F123" s="7"/>
      <c r="G123" s="7"/>
      <c r="H123" s="7"/>
      <c r="I123" s="7"/>
      <c r="J123" s="7"/>
      <c r="K123" s="7"/>
      <c r="L123" s="7"/>
      <c r="M123" s="7"/>
      <c r="N123" s="7"/>
      <c r="O123" s="7"/>
      <c r="P123" s="7"/>
      <c r="Q123" s="7"/>
      <c r="R123" s="7"/>
      <c r="S123" s="7"/>
    </row>
    <row r="124" spans="2:20" ht="17.25" customHeight="1" thickBot="1">
      <c r="B124" s="837" t="s">
        <v>983</v>
      </c>
      <c r="C124" s="837"/>
      <c r="D124" s="837"/>
      <c r="E124" s="837"/>
      <c r="F124" s="837"/>
      <c r="G124" s="7"/>
      <c r="H124" s="7"/>
      <c r="I124" s="7"/>
      <c r="J124" s="7"/>
      <c r="K124" s="7"/>
      <c r="L124" s="7"/>
      <c r="M124" s="7"/>
      <c r="N124" s="7"/>
      <c r="O124" s="7"/>
      <c r="P124" s="7"/>
      <c r="Q124" s="7"/>
      <c r="R124" s="7"/>
      <c r="S124" s="7"/>
      <c r="T124" s="16"/>
    </row>
    <row r="125" spans="2:20" ht="17.25" customHeight="1">
      <c r="B125" s="465" t="s">
        <v>1093</v>
      </c>
      <c r="C125" s="466"/>
      <c r="D125" s="466"/>
      <c r="E125" s="466"/>
      <c r="F125" s="466"/>
      <c r="G125" s="466"/>
      <c r="H125" s="466"/>
      <c r="I125" s="466"/>
      <c r="J125" s="466"/>
      <c r="K125" s="466"/>
      <c r="L125" s="466"/>
      <c r="M125" s="466"/>
      <c r="N125" s="466"/>
      <c r="O125" s="466"/>
      <c r="P125" s="466"/>
      <c r="Q125" s="466"/>
      <c r="R125" s="467"/>
      <c r="S125" s="8"/>
    </row>
    <row r="126" spans="2:20" ht="17.25" customHeight="1">
      <c r="B126" s="468"/>
      <c r="C126" s="469"/>
      <c r="D126" s="469"/>
      <c r="E126" s="469"/>
      <c r="F126" s="469"/>
      <c r="G126" s="469"/>
      <c r="H126" s="469"/>
      <c r="I126" s="469"/>
      <c r="J126" s="469"/>
      <c r="K126" s="469"/>
      <c r="L126" s="469"/>
      <c r="M126" s="469"/>
      <c r="N126" s="469"/>
      <c r="O126" s="469"/>
      <c r="P126" s="469"/>
      <c r="Q126" s="469"/>
      <c r="R126" s="470"/>
      <c r="S126" s="8"/>
    </row>
    <row r="127" spans="2:20" ht="17.25" customHeight="1">
      <c r="B127" s="468"/>
      <c r="C127" s="469"/>
      <c r="D127" s="469"/>
      <c r="E127" s="469"/>
      <c r="F127" s="469"/>
      <c r="G127" s="469"/>
      <c r="H127" s="469"/>
      <c r="I127" s="469"/>
      <c r="J127" s="469"/>
      <c r="K127" s="469"/>
      <c r="L127" s="469"/>
      <c r="M127" s="469"/>
      <c r="N127" s="469"/>
      <c r="O127" s="469"/>
      <c r="P127" s="469"/>
      <c r="Q127" s="469"/>
      <c r="R127" s="470"/>
      <c r="S127" s="8"/>
    </row>
    <row r="128" spans="2:20" ht="17.25" customHeight="1">
      <c r="B128" s="468"/>
      <c r="C128" s="469"/>
      <c r="D128" s="469"/>
      <c r="E128" s="469"/>
      <c r="F128" s="469"/>
      <c r="G128" s="469"/>
      <c r="H128" s="469"/>
      <c r="I128" s="469"/>
      <c r="J128" s="469"/>
      <c r="K128" s="469"/>
      <c r="L128" s="469"/>
      <c r="M128" s="469"/>
      <c r="N128" s="469"/>
      <c r="O128" s="469"/>
      <c r="P128" s="469"/>
      <c r="Q128" s="469"/>
      <c r="R128" s="470"/>
      <c r="S128" s="8"/>
    </row>
    <row r="129" spans="2:19" ht="17.25" customHeight="1">
      <c r="B129" s="468"/>
      <c r="C129" s="469"/>
      <c r="D129" s="469"/>
      <c r="E129" s="469"/>
      <c r="F129" s="469"/>
      <c r="G129" s="469"/>
      <c r="H129" s="469"/>
      <c r="I129" s="469"/>
      <c r="J129" s="469"/>
      <c r="K129" s="469"/>
      <c r="L129" s="469"/>
      <c r="M129" s="469"/>
      <c r="N129" s="469"/>
      <c r="O129" s="469"/>
      <c r="P129" s="469"/>
      <c r="Q129" s="469"/>
      <c r="R129" s="470"/>
      <c r="S129" s="8"/>
    </row>
    <row r="130" spans="2:19" ht="17.25" customHeight="1">
      <c r="B130" s="468"/>
      <c r="C130" s="469"/>
      <c r="D130" s="469"/>
      <c r="E130" s="469"/>
      <c r="F130" s="469"/>
      <c r="G130" s="469"/>
      <c r="H130" s="469"/>
      <c r="I130" s="469"/>
      <c r="J130" s="469"/>
      <c r="K130" s="469"/>
      <c r="L130" s="469"/>
      <c r="M130" s="469"/>
      <c r="N130" s="469"/>
      <c r="O130" s="469"/>
      <c r="P130" s="469"/>
      <c r="Q130" s="469"/>
      <c r="R130" s="470"/>
      <c r="S130" s="8"/>
    </row>
    <row r="131" spans="2:19" ht="157.5" customHeight="1" thickBot="1">
      <c r="B131" s="471"/>
      <c r="C131" s="472"/>
      <c r="D131" s="472"/>
      <c r="E131" s="472"/>
      <c r="F131" s="472"/>
      <c r="G131" s="472"/>
      <c r="H131" s="472"/>
      <c r="I131" s="472"/>
      <c r="J131" s="472"/>
      <c r="K131" s="472"/>
      <c r="L131" s="472"/>
      <c r="M131" s="472"/>
      <c r="N131" s="472"/>
      <c r="O131" s="472"/>
      <c r="P131" s="472"/>
      <c r="Q131" s="472"/>
      <c r="R131" s="473"/>
      <c r="S131" s="8"/>
    </row>
    <row r="132" spans="2:19" ht="17.25" customHeight="1">
      <c r="B132" s="6"/>
      <c r="C132" s="7"/>
      <c r="D132" s="7"/>
      <c r="E132" s="7"/>
      <c r="F132" s="7"/>
      <c r="G132" s="7"/>
      <c r="H132" s="7"/>
      <c r="I132" s="7"/>
      <c r="J132" s="7"/>
      <c r="K132" s="7"/>
      <c r="L132" s="7"/>
      <c r="M132" s="7"/>
      <c r="N132" s="7"/>
      <c r="O132" s="7"/>
      <c r="P132" s="7"/>
      <c r="Q132" s="7"/>
      <c r="R132" s="7"/>
      <c r="S132" s="8"/>
    </row>
    <row r="133" spans="2:19" ht="17.25" customHeight="1">
      <c r="B133" s="6"/>
      <c r="C133" s="7"/>
      <c r="D133" s="7"/>
      <c r="E133" s="7"/>
      <c r="F133" s="7"/>
      <c r="G133" s="7"/>
      <c r="H133" s="7"/>
      <c r="K133" s="7"/>
      <c r="L133" s="7"/>
      <c r="M133" s="7"/>
      <c r="N133" s="7"/>
      <c r="O133" s="7"/>
      <c r="P133" s="7"/>
      <c r="Q133" s="7"/>
      <c r="R133" s="7"/>
      <c r="S133" s="8"/>
    </row>
    <row r="134" spans="2:19" ht="17.25" customHeight="1">
      <c r="B134" s="549" t="s">
        <v>236</v>
      </c>
      <c r="C134" s="549"/>
      <c r="D134" s="549"/>
      <c r="E134" s="549"/>
      <c r="F134" s="549"/>
      <c r="G134" s="2"/>
      <c r="H134" s="2"/>
    </row>
    <row r="135" spans="2:19" ht="17.25" customHeight="1">
      <c r="B135" s="2"/>
      <c r="C135" s="2"/>
      <c r="D135" s="2"/>
      <c r="E135" s="2"/>
      <c r="F135" s="2"/>
      <c r="G135" s="2"/>
      <c r="H135" s="2"/>
      <c r="I135" s="2"/>
      <c r="J135" s="2"/>
    </row>
    <row r="136" spans="2:19" ht="17.25" customHeight="1" thickBot="1">
      <c r="B136" s="617" t="s">
        <v>257</v>
      </c>
      <c r="C136" s="617"/>
      <c r="D136" s="617"/>
      <c r="E136" s="617"/>
    </row>
    <row r="137" spans="2:19" ht="17.25" customHeight="1">
      <c r="B137" s="498" t="s">
        <v>238</v>
      </c>
      <c r="C137" s="504" t="s">
        <v>26</v>
      </c>
      <c r="D137" s="498" t="s">
        <v>27</v>
      </c>
      <c r="E137" s="696" t="s">
        <v>28</v>
      </c>
      <c r="F137" s="498" t="s">
        <v>29</v>
      </c>
      <c r="G137" s="504" t="s">
        <v>30</v>
      </c>
      <c r="H137" s="828" t="s">
        <v>31</v>
      </c>
      <c r="I137" s="504" t="s">
        <v>32</v>
      </c>
      <c r="J137" s="498" t="s">
        <v>33</v>
      </c>
      <c r="K137" s="498" t="s">
        <v>746</v>
      </c>
      <c r="L137" s="498" t="s">
        <v>747</v>
      </c>
      <c r="M137" s="498" t="s">
        <v>34</v>
      </c>
      <c r="N137" s="696" t="s">
        <v>749</v>
      </c>
      <c r="O137" s="897" t="s">
        <v>525</v>
      </c>
      <c r="P137" s="899"/>
    </row>
    <row r="138" spans="2:19" ht="17.25" customHeight="1">
      <c r="B138" s="499"/>
      <c r="C138" s="506"/>
      <c r="D138" s="499"/>
      <c r="E138" s="982"/>
      <c r="F138" s="499"/>
      <c r="G138" s="506"/>
      <c r="H138" s="829"/>
      <c r="I138" s="506"/>
      <c r="J138" s="499"/>
      <c r="K138" s="499"/>
      <c r="L138" s="499"/>
      <c r="M138" s="499"/>
      <c r="N138" s="982"/>
      <c r="O138" s="1057" t="s">
        <v>748</v>
      </c>
      <c r="P138" s="1133" t="s">
        <v>984</v>
      </c>
    </row>
    <row r="139" spans="2:19" ht="17.25" customHeight="1">
      <c r="B139" s="499"/>
      <c r="C139" s="506"/>
      <c r="D139" s="499"/>
      <c r="E139" s="982"/>
      <c r="F139" s="499"/>
      <c r="G139" s="506"/>
      <c r="H139" s="829"/>
      <c r="I139" s="506"/>
      <c r="J139" s="499"/>
      <c r="K139" s="499"/>
      <c r="L139" s="499"/>
      <c r="M139" s="499"/>
      <c r="N139" s="982"/>
      <c r="O139" s="1058"/>
      <c r="P139" s="1134"/>
    </row>
    <row r="140" spans="2:19" ht="17.25" customHeight="1">
      <c r="B140" s="499"/>
      <c r="C140" s="506"/>
      <c r="D140" s="499"/>
      <c r="E140" s="982"/>
      <c r="F140" s="499"/>
      <c r="G140" s="506"/>
      <c r="H140" s="829"/>
      <c r="I140" s="506"/>
      <c r="J140" s="499"/>
      <c r="K140" s="499"/>
      <c r="L140" s="499"/>
      <c r="M140" s="499"/>
      <c r="N140" s="982"/>
      <c r="O140" s="1058"/>
      <c r="P140" s="1134"/>
    </row>
    <row r="141" spans="2:19" ht="17.25" customHeight="1">
      <c r="B141" s="499"/>
      <c r="C141" s="506"/>
      <c r="D141" s="499"/>
      <c r="E141" s="982"/>
      <c r="F141" s="499"/>
      <c r="G141" s="506"/>
      <c r="H141" s="829"/>
      <c r="I141" s="506"/>
      <c r="J141" s="499"/>
      <c r="K141" s="499"/>
      <c r="L141" s="499"/>
      <c r="M141" s="499"/>
      <c r="N141" s="982"/>
      <c r="O141" s="1058"/>
      <c r="P141" s="1134"/>
    </row>
    <row r="142" spans="2:19" ht="17.25" customHeight="1">
      <c r="B142" s="499"/>
      <c r="C142" s="506"/>
      <c r="D142" s="499"/>
      <c r="E142" s="982"/>
      <c r="F142" s="499"/>
      <c r="G142" s="506"/>
      <c r="H142" s="829"/>
      <c r="I142" s="506"/>
      <c r="J142" s="499"/>
      <c r="K142" s="499"/>
      <c r="L142" s="499"/>
      <c r="M142" s="499"/>
      <c r="N142" s="982"/>
      <c r="O142" s="1058"/>
      <c r="P142" s="1134"/>
    </row>
    <row r="143" spans="2:19" ht="17.25" customHeight="1">
      <c r="B143" s="499"/>
      <c r="C143" s="506"/>
      <c r="D143" s="499"/>
      <c r="E143" s="982"/>
      <c r="F143" s="499"/>
      <c r="G143" s="506"/>
      <c r="H143" s="829"/>
      <c r="I143" s="506"/>
      <c r="J143" s="499"/>
      <c r="K143" s="499"/>
      <c r="L143" s="499"/>
      <c r="M143" s="499"/>
      <c r="N143" s="982"/>
      <c r="O143" s="1058"/>
      <c r="P143" s="1134"/>
    </row>
    <row r="144" spans="2:19" ht="17.25" customHeight="1">
      <c r="B144" s="499"/>
      <c r="C144" s="506"/>
      <c r="D144" s="499"/>
      <c r="E144" s="982"/>
      <c r="F144" s="499"/>
      <c r="G144" s="506"/>
      <c r="H144" s="829"/>
      <c r="I144" s="506"/>
      <c r="J144" s="499"/>
      <c r="K144" s="499"/>
      <c r="L144" s="499"/>
      <c r="M144" s="499"/>
      <c r="N144" s="982"/>
      <c r="O144" s="1058"/>
      <c r="P144" s="1134"/>
    </row>
    <row r="145" spans="2:16" ht="17.25" customHeight="1" thickBot="1">
      <c r="B145" s="499"/>
      <c r="C145" s="506"/>
      <c r="D145" s="499"/>
      <c r="E145" s="982"/>
      <c r="F145" s="499"/>
      <c r="G145" s="506"/>
      <c r="H145" s="829"/>
      <c r="I145" s="506"/>
      <c r="J145" s="499"/>
      <c r="K145" s="499"/>
      <c r="L145" s="499"/>
      <c r="M145" s="499"/>
      <c r="N145" s="982"/>
      <c r="O145" s="1058"/>
      <c r="P145" s="1134"/>
    </row>
    <row r="146" spans="2:16" ht="17.25" customHeight="1" thickBot="1">
      <c r="B146" s="196" t="s">
        <v>82</v>
      </c>
      <c r="C146" s="100"/>
      <c r="D146" s="101">
        <v>1</v>
      </c>
      <c r="E146" s="70"/>
      <c r="F146" s="101"/>
      <c r="G146" s="70"/>
      <c r="H146" s="101"/>
      <c r="I146" s="70"/>
      <c r="J146" s="101"/>
      <c r="K146" s="101"/>
      <c r="L146" s="70"/>
      <c r="M146" s="101"/>
      <c r="N146" s="70"/>
      <c r="O146" s="106"/>
      <c r="P146" s="108"/>
    </row>
    <row r="147" spans="2:16" ht="17.25" customHeight="1" thickBot="1">
      <c r="B147" s="197" t="s">
        <v>239</v>
      </c>
      <c r="C147" s="103">
        <v>1</v>
      </c>
      <c r="D147" s="440">
        <v>1</v>
      </c>
      <c r="E147" s="71"/>
      <c r="F147" s="440">
        <v>1</v>
      </c>
      <c r="G147" s="71">
        <v>1</v>
      </c>
      <c r="H147" s="104"/>
      <c r="I147" s="71"/>
      <c r="J147" s="104"/>
      <c r="K147" s="104"/>
      <c r="L147" s="71"/>
      <c r="M147" s="104"/>
      <c r="N147" s="71"/>
      <c r="O147" s="109"/>
      <c r="P147" s="111"/>
    </row>
    <row r="148" spans="2:16" ht="17.25" customHeight="1">
      <c r="B148" s="49"/>
      <c r="C148" s="49"/>
      <c r="D148" s="49"/>
      <c r="E148" s="49"/>
      <c r="F148" s="49"/>
      <c r="G148" s="49"/>
      <c r="H148" s="49"/>
      <c r="I148" s="49"/>
      <c r="J148" s="49"/>
      <c r="K148" s="50"/>
      <c r="L148" s="50"/>
      <c r="M148" s="50"/>
      <c r="N148" s="50"/>
      <c r="O148" s="50"/>
      <c r="P148" s="49"/>
    </row>
    <row r="149" spans="2:16" ht="17.25" customHeight="1" thickBot="1">
      <c r="B149" s="617" t="s">
        <v>258</v>
      </c>
      <c r="C149" s="617"/>
      <c r="D149" s="617"/>
      <c r="E149" s="617"/>
      <c r="F149" s="49"/>
      <c r="G149" s="49"/>
      <c r="H149" s="49"/>
      <c r="I149" s="49"/>
      <c r="J149" s="49"/>
      <c r="K149" s="49"/>
      <c r="L149" s="49"/>
      <c r="M149" s="49"/>
      <c r="N149" s="49"/>
      <c r="O149" s="49"/>
      <c r="P149" s="49"/>
    </row>
    <row r="150" spans="2:16" ht="17.25" customHeight="1">
      <c r="B150" s="498" t="s">
        <v>238</v>
      </c>
      <c r="C150" s="498" t="s">
        <v>535</v>
      </c>
      <c r="D150" s="498" t="s">
        <v>536</v>
      </c>
      <c r="E150" s="828" t="s">
        <v>37</v>
      </c>
      <c r="F150" s="498" t="s">
        <v>537</v>
      </c>
      <c r="G150" s="498" t="s">
        <v>538</v>
      </c>
      <c r="H150" s="828" t="s">
        <v>38</v>
      </c>
      <c r="I150" s="498" t="s">
        <v>539</v>
      </c>
      <c r="J150" s="498" t="s">
        <v>540</v>
      </c>
      <c r="K150" s="498" t="s">
        <v>750</v>
      </c>
      <c r="L150" s="498" t="s">
        <v>751</v>
      </c>
      <c r="M150" s="828" t="s">
        <v>39</v>
      </c>
      <c r="N150" s="828" t="s">
        <v>40</v>
      </c>
      <c r="O150" s="828" t="s">
        <v>919</v>
      </c>
      <c r="P150" s="49"/>
    </row>
    <row r="151" spans="2:16" ht="17.25" customHeight="1">
      <c r="B151" s="499"/>
      <c r="C151" s="499"/>
      <c r="D151" s="499"/>
      <c r="E151" s="829"/>
      <c r="F151" s="499"/>
      <c r="G151" s="499"/>
      <c r="H151" s="829"/>
      <c r="I151" s="499"/>
      <c r="J151" s="499"/>
      <c r="K151" s="499"/>
      <c r="L151" s="499"/>
      <c r="M151" s="829"/>
      <c r="N151" s="829"/>
      <c r="O151" s="829"/>
      <c r="P151" s="49"/>
    </row>
    <row r="152" spans="2:16" ht="17.25" customHeight="1">
      <c r="B152" s="499"/>
      <c r="C152" s="499"/>
      <c r="D152" s="499"/>
      <c r="E152" s="829"/>
      <c r="F152" s="499"/>
      <c r="G152" s="499"/>
      <c r="H152" s="829"/>
      <c r="I152" s="499"/>
      <c r="J152" s="499"/>
      <c r="K152" s="499"/>
      <c r="L152" s="499"/>
      <c r="M152" s="829"/>
      <c r="N152" s="829"/>
      <c r="O152" s="829"/>
      <c r="P152" s="49"/>
    </row>
    <row r="153" spans="2:16" ht="17.25" customHeight="1">
      <c r="B153" s="499"/>
      <c r="C153" s="499"/>
      <c r="D153" s="499"/>
      <c r="E153" s="829"/>
      <c r="F153" s="499"/>
      <c r="G153" s="499"/>
      <c r="H153" s="829"/>
      <c r="I153" s="499"/>
      <c r="J153" s="499"/>
      <c r="K153" s="499"/>
      <c r="L153" s="499"/>
      <c r="M153" s="829"/>
      <c r="N153" s="829"/>
      <c r="O153" s="829"/>
      <c r="P153" s="49"/>
    </row>
    <row r="154" spans="2:16" ht="17.25" customHeight="1">
      <c r="B154" s="499"/>
      <c r="C154" s="499"/>
      <c r="D154" s="499"/>
      <c r="E154" s="829"/>
      <c r="F154" s="499"/>
      <c r="G154" s="499"/>
      <c r="H154" s="829"/>
      <c r="I154" s="499"/>
      <c r="J154" s="499"/>
      <c r="K154" s="499"/>
      <c r="L154" s="499"/>
      <c r="M154" s="829"/>
      <c r="N154" s="829"/>
      <c r="O154" s="829"/>
      <c r="P154" s="49"/>
    </row>
    <row r="155" spans="2:16" ht="17.25" customHeight="1">
      <c r="B155" s="499"/>
      <c r="C155" s="499"/>
      <c r="D155" s="499"/>
      <c r="E155" s="829"/>
      <c r="F155" s="499"/>
      <c r="G155" s="499"/>
      <c r="H155" s="829"/>
      <c r="I155" s="499"/>
      <c r="J155" s="499"/>
      <c r="K155" s="499"/>
      <c r="L155" s="499"/>
      <c r="M155" s="829"/>
      <c r="N155" s="829"/>
      <c r="O155" s="829"/>
      <c r="P155" s="49"/>
    </row>
    <row r="156" spans="2:16" ht="17.25" customHeight="1">
      <c r="B156" s="499"/>
      <c r="C156" s="499"/>
      <c r="D156" s="499"/>
      <c r="E156" s="829"/>
      <c r="F156" s="499"/>
      <c r="G156" s="499"/>
      <c r="H156" s="829"/>
      <c r="I156" s="499"/>
      <c r="J156" s="499"/>
      <c r="K156" s="499"/>
      <c r="L156" s="499"/>
      <c r="M156" s="829"/>
      <c r="N156" s="829"/>
      <c r="O156" s="829"/>
      <c r="P156" s="49"/>
    </row>
    <row r="157" spans="2:16" ht="17.25" customHeight="1">
      <c r="B157" s="499"/>
      <c r="C157" s="499"/>
      <c r="D157" s="499"/>
      <c r="E157" s="829"/>
      <c r="F157" s="499"/>
      <c r="G157" s="499"/>
      <c r="H157" s="829"/>
      <c r="I157" s="499"/>
      <c r="J157" s="499"/>
      <c r="K157" s="499"/>
      <c r="L157" s="499"/>
      <c r="M157" s="829"/>
      <c r="N157" s="829"/>
      <c r="O157" s="829"/>
      <c r="P157" s="49"/>
    </row>
    <row r="158" spans="2:16" ht="17.25" customHeight="1">
      <c r="B158" s="499"/>
      <c r="C158" s="499"/>
      <c r="D158" s="499"/>
      <c r="E158" s="829"/>
      <c r="F158" s="499"/>
      <c r="G158" s="499"/>
      <c r="H158" s="829"/>
      <c r="I158" s="499"/>
      <c r="J158" s="499"/>
      <c r="K158" s="499"/>
      <c r="L158" s="499"/>
      <c r="M158" s="829"/>
      <c r="N158" s="829"/>
      <c r="O158" s="829"/>
      <c r="P158" s="49"/>
    </row>
    <row r="159" spans="2:16" ht="17.25" customHeight="1" thickBot="1">
      <c r="B159" s="499"/>
      <c r="C159" s="499"/>
      <c r="D159" s="499"/>
      <c r="E159" s="829"/>
      <c r="F159" s="499"/>
      <c r="G159" s="499"/>
      <c r="H159" s="829"/>
      <c r="I159" s="499"/>
      <c r="J159" s="499"/>
      <c r="K159" s="499"/>
      <c r="L159" s="499"/>
      <c r="M159" s="829"/>
      <c r="N159" s="829"/>
      <c r="O159" s="829"/>
      <c r="P159" s="49"/>
    </row>
    <row r="160" spans="2:16" ht="17.25" customHeight="1" thickBot="1">
      <c r="B160" s="196" t="s">
        <v>82</v>
      </c>
      <c r="C160" s="100"/>
      <c r="D160" s="101">
        <v>1</v>
      </c>
      <c r="E160" s="70"/>
      <c r="F160" s="101">
        <v>1</v>
      </c>
      <c r="G160" s="70"/>
      <c r="H160" s="101"/>
      <c r="I160" s="70"/>
      <c r="J160" s="101"/>
      <c r="K160" s="101"/>
      <c r="L160" s="70"/>
      <c r="M160" s="101"/>
      <c r="N160" s="102"/>
      <c r="O160" s="102"/>
      <c r="P160" s="49"/>
    </row>
    <row r="161" spans="2:19" ht="17.25" customHeight="1" thickBot="1">
      <c r="B161" s="197" t="s">
        <v>239</v>
      </c>
      <c r="C161" s="103"/>
      <c r="D161" s="440"/>
      <c r="E161" s="71">
        <v>1</v>
      </c>
      <c r="F161" s="440"/>
      <c r="G161" s="71">
        <v>1</v>
      </c>
      <c r="H161" s="104"/>
      <c r="I161" s="71"/>
      <c r="J161" s="104"/>
      <c r="K161" s="104"/>
      <c r="L161" s="71"/>
      <c r="M161" s="104"/>
      <c r="N161" s="105"/>
      <c r="O161" s="105"/>
      <c r="P161" s="49"/>
    </row>
    <row r="162" spans="2:19" ht="17.25" customHeight="1">
      <c r="B162" s="45"/>
      <c r="C162" s="46"/>
      <c r="D162" s="46"/>
      <c r="E162" s="46"/>
      <c r="F162" s="46"/>
      <c r="G162" s="46"/>
      <c r="H162" s="46"/>
      <c r="I162" s="46"/>
      <c r="J162" s="46"/>
      <c r="K162" s="46"/>
      <c r="L162" s="46"/>
    </row>
    <row r="163" spans="2:19" ht="17.25" customHeight="1">
      <c r="B163" s="549" t="s">
        <v>240</v>
      </c>
      <c r="C163" s="549"/>
      <c r="D163" s="549"/>
      <c r="E163" s="549"/>
    </row>
    <row r="164" spans="2:19" ht="17.25" customHeight="1" thickBot="1">
      <c r="H164" s="854" t="s">
        <v>502</v>
      </c>
      <c r="I164" s="854"/>
      <c r="J164" s="854"/>
      <c r="K164" s="23"/>
      <c r="L164" s="23"/>
      <c r="M164" s="23"/>
      <c r="N164" s="23"/>
      <c r="O164" s="23"/>
      <c r="P164" s="23"/>
      <c r="Q164" s="23"/>
      <c r="R164" s="23"/>
      <c r="S164" s="23"/>
    </row>
    <row r="165" spans="2:19" ht="17.25" customHeight="1">
      <c r="B165" s="572" t="s">
        <v>238</v>
      </c>
      <c r="C165" s="878" t="s">
        <v>41</v>
      </c>
      <c r="D165" s="838" t="s">
        <v>42</v>
      </c>
      <c r="E165" s="838" t="s">
        <v>43</v>
      </c>
      <c r="F165" s="890" t="s">
        <v>44</v>
      </c>
      <c r="H165" s="1046" t="s">
        <v>1202</v>
      </c>
      <c r="I165" s="1047"/>
      <c r="J165" s="1047"/>
      <c r="K165" s="1047"/>
      <c r="L165" s="1047"/>
      <c r="M165" s="1047"/>
      <c r="N165" s="1047"/>
      <c r="O165" s="1047"/>
      <c r="P165" s="1047"/>
      <c r="Q165" s="1047"/>
      <c r="R165" s="1047"/>
      <c r="S165" s="1048"/>
    </row>
    <row r="166" spans="2:19" ht="17.25" customHeight="1">
      <c r="B166" s="573"/>
      <c r="C166" s="879"/>
      <c r="D166" s="839"/>
      <c r="E166" s="839"/>
      <c r="F166" s="891"/>
      <c r="H166" s="1049"/>
      <c r="I166" s="1050"/>
      <c r="J166" s="1050"/>
      <c r="K166" s="1050"/>
      <c r="L166" s="1050"/>
      <c r="M166" s="1050"/>
      <c r="N166" s="1050"/>
      <c r="O166" s="1050"/>
      <c r="P166" s="1050"/>
      <c r="Q166" s="1050"/>
      <c r="R166" s="1050"/>
      <c r="S166" s="1051"/>
    </row>
    <row r="167" spans="2:19" ht="17.25" customHeight="1">
      <c r="B167" s="573"/>
      <c r="C167" s="879"/>
      <c r="D167" s="839"/>
      <c r="E167" s="839"/>
      <c r="F167" s="891"/>
      <c r="H167" s="1049"/>
      <c r="I167" s="1050"/>
      <c r="J167" s="1050"/>
      <c r="K167" s="1050"/>
      <c r="L167" s="1050"/>
      <c r="M167" s="1050"/>
      <c r="N167" s="1050"/>
      <c r="O167" s="1050"/>
      <c r="P167" s="1050"/>
      <c r="Q167" s="1050"/>
      <c r="R167" s="1050"/>
      <c r="S167" s="1051"/>
    </row>
    <row r="168" spans="2:19" ht="17.25" customHeight="1">
      <c r="B168" s="573"/>
      <c r="C168" s="879"/>
      <c r="D168" s="839"/>
      <c r="E168" s="839"/>
      <c r="F168" s="891"/>
      <c r="H168" s="1049"/>
      <c r="I168" s="1050"/>
      <c r="J168" s="1050"/>
      <c r="K168" s="1050"/>
      <c r="L168" s="1050"/>
      <c r="M168" s="1050"/>
      <c r="N168" s="1050"/>
      <c r="O168" s="1050"/>
      <c r="P168" s="1050"/>
      <c r="Q168" s="1050"/>
      <c r="R168" s="1050"/>
      <c r="S168" s="1051"/>
    </row>
    <row r="169" spans="2:19" ht="17.25" customHeight="1" thickBot="1">
      <c r="B169" s="573"/>
      <c r="C169" s="879"/>
      <c r="D169" s="840"/>
      <c r="E169" s="840"/>
      <c r="F169" s="892"/>
      <c r="H169" s="1049"/>
      <c r="I169" s="1050"/>
      <c r="J169" s="1050"/>
      <c r="K169" s="1050"/>
      <c r="L169" s="1050"/>
      <c r="M169" s="1050"/>
      <c r="N169" s="1050"/>
      <c r="O169" s="1050"/>
      <c r="P169" s="1050"/>
      <c r="Q169" s="1050"/>
      <c r="R169" s="1050"/>
      <c r="S169" s="1051"/>
    </row>
    <row r="170" spans="2:19" ht="17.25" customHeight="1" thickBot="1">
      <c r="B170" s="324" t="s">
        <v>82</v>
      </c>
      <c r="C170" s="106">
        <f>SUM(D170:F170)</f>
        <v>0</v>
      </c>
      <c r="D170" s="107">
        <v>0</v>
      </c>
      <c r="E170" s="107">
        <v>0</v>
      </c>
      <c r="F170" s="108"/>
      <c r="H170" s="1049"/>
      <c r="I170" s="1050"/>
      <c r="J170" s="1050"/>
      <c r="K170" s="1050"/>
      <c r="L170" s="1050"/>
      <c r="M170" s="1050"/>
      <c r="N170" s="1050"/>
      <c r="O170" s="1050"/>
      <c r="P170" s="1050"/>
      <c r="Q170" s="1050"/>
      <c r="R170" s="1050"/>
      <c r="S170" s="1051"/>
    </row>
    <row r="171" spans="2:19" ht="17.25" customHeight="1" thickBot="1">
      <c r="B171" s="380" t="s">
        <v>239</v>
      </c>
      <c r="C171" s="109">
        <f>SUM(D171:F171)</f>
        <v>3</v>
      </c>
      <c r="D171" s="110">
        <v>0</v>
      </c>
      <c r="E171" s="110">
        <v>3</v>
      </c>
      <c r="F171" s="111"/>
      <c r="H171" s="1052"/>
      <c r="I171" s="1053"/>
      <c r="J171" s="1053"/>
      <c r="K171" s="1053"/>
      <c r="L171" s="1053"/>
      <c r="M171" s="1053"/>
      <c r="N171" s="1053"/>
      <c r="O171" s="1053"/>
      <c r="P171" s="1053"/>
      <c r="Q171" s="1053"/>
      <c r="R171" s="1053"/>
      <c r="S171" s="1054"/>
    </row>
    <row r="172" spans="2:19" ht="17.25" customHeight="1"/>
    <row r="173" spans="2:19" ht="17.25" customHeight="1">
      <c r="B173" s="549" t="s">
        <v>241</v>
      </c>
      <c r="C173" s="549"/>
      <c r="D173" s="549"/>
      <c r="E173" s="549"/>
    </row>
    <row r="174" spans="2:19" ht="17.25" customHeight="1" thickBot="1">
      <c r="B174" s="9"/>
      <c r="C174" s="9"/>
      <c r="D174" s="9"/>
      <c r="G174" s="853" t="s">
        <v>613</v>
      </c>
      <c r="H174" s="853"/>
      <c r="I174" s="853"/>
      <c r="J174" s="23"/>
      <c r="K174" s="23"/>
      <c r="L174" s="23"/>
      <c r="M174" s="23"/>
      <c r="N174" s="23"/>
      <c r="O174" s="23"/>
      <c r="P174" s="23"/>
      <c r="Q174" s="23"/>
      <c r="R174" s="23"/>
    </row>
    <row r="175" spans="2:19" ht="17.25" customHeight="1">
      <c r="B175" s="572" t="s">
        <v>238</v>
      </c>
      <c r="C175" s="600" t="s">
        <v>45</v>
      </c>
      <c r="D175" s="607" t="s">
        <v>42</v>
      </c>
      <c r="E175" s="598" t="s">
        <v>43</v>
      </c>
      <c r="G175" s="919"/>
      <c r="H175" s="920"/>
      <c r="I175" s="920"/>
      <c r="J175" s="920"/>
      <c r="K175" s="920"/>
      <c r="L175" s="920"/>
      <c r="M175" s="920"/>
      <c r="N175" s="920"/>
      <c r="O175" s="920"/>
      <c r="P175" s="920"/>
      <c r="Q175" s="920"/>
      <c r="R175" s="920"/>
      <c r="S175" s="921"/>
    </row>
    <row r="176" spans="2:19" ht="17.25" customHeight="1">
      <c r="B176" s="573"/>
      <c r="C176" s="611"/>
      <c r="D176" s="608"/>
      <c r="E176" s="612"/>
      <c r="G176" s="922"/>
      <c r="H176" s="923"/>
      <c r="I176" s="923"/>
      <c r="J176" s="923"/>
      <c r="K176" s="923"/>
      <c r="L176" s="923"/>
      <c r="M176" s="923"/>
      <c r="N176" s="923"/>
      <c r="O176" s="923"/>
      <c r="P176" s="923"/>
      <c r="Q176" s="923"/>
      <c r="R176" s="923"/>
      <c r="S176" s="924"/>
    </row>
    <row r="177" spans="2:22" ht="17.25" customHeight="1">
      <c r="B177" s="573"/>
      <c r="C177" s="611"/>
      <c r="D177" s="608"/>
      <c r="E177" s="612"/>
      <c r="G177" s="922"/>
      <c r="H177" s="923"/>
      <c r="I177" s="923"/>
      <c r="J177" s="923"/>
      <c r="K177" s="923"/>
      <c r="L177" s="923"/>
      <c r="M177" s="923"/>
      <c r="N177" s="923"/>
      <c r="O177" s="923"/>
      <c r="P177" s="923"/>
      <c r="Q177" s="923"/>
      <c r="R177" s="923"/>
      <c r="S177" s="924"/>
    </row>
    <row r="178" spans="2:22" ht="17.25" customHeight="1">
      <c r="B178" s="573"/>
      <c r="C178" s="611"/>
      <c r="D178" s="608"/>
      <c r="E178" s="612"/>
      <c r="G178" s="922"/>
      <c r="H178" s="923"/>
      <c r="I178" s="923"/>
      <c r="J178" s="923"/>
      <c r="K178" s="923"/>
      <c r="L178" s="923"/>
      <c r="M178" s="923"/>
      <c r="N178" s="923"/>
      <c r="O178" s="923"/>
      <c r="P178" s="923"/>
      <c r="Q178" s="923"/>
      <c r="R178" s="923"/>
      <c r="S178" s="924"/>
    </row>
    <row r="179" spans="2:22" ht="17.25" customHeight="1" thickBot="1">
      <c r="B179" s="573"/>
      <c r="C179" s="561"/>
      <c r="D179" s="893"/>
      <c r="E179" s="560"/>
      <c r="G179" s="922"/>
      <c r="H179" s="923"/>
      <c r="I179" s="923"/>
      <c r="J179" s="923"/>
      <c r="K179" s="923"/>
      <c r="L179" s="923"/>
      <c r="M179" s="923"/>
      <c r="N179" s="923"/>
      <c r="O179" s="923"/>
      <c r="P179" s="923"/>
      <c r="Q179" s="923"/>
      <c r="R179" s="923"/>
      <c r="S179" s="924"/>
    </row>
    <row r="180" spans="2:22" ht="17.25" customHeight="1" thickBot="1">
      <c r="B180" s="324" t="s">
        <v>82</v>
      </c>
      <c r="C180" s="106">
        <f>SUM(D180:E180)</f>
        <v>0</v>
      </c>
      <c r="D180" s="106">
        <f t="shared" ref="D180:E180" si="0">SUM(E180:F180)</f>
        <v>0</v>
      </c>
      <c r="E180" s="106">
        <f t="shared" si="0"/>
        <v>0</v>
      </c>
      <c r="G180" s="922"/>
      <c r="H180" s="923"/>
      <c r="I180" s="923"/>
      <c r="J180" s="923"/>
      <c r="K180" s="923"/>
      <c r="L180" s="923"/>
      <c r="M180" s="923"/>
      <c r="N180" s="923"/>
      <c r="O180" s="923"/>
      <c r="P180" s="923"/>
      <c r="Q180" s="923"/>
      <c r="R180" s="923"/>
      <c r="S180" s="924"/>
    </row>
    <row r="181" spans="2:22" ht="17.25" customHeight="1" thickBot="1">
      <c r="B181" s="380" t="s">
        <v>239</v>
      </c>
      <c r="C181" s="106">
        <f>SUM(D181:E181)</f>
        <v>0</v>
      </c>
      <c r="D181" s="106">
        <f t="shared" ref="D181" si="1">SUM(E181:F181)</f>
        <v>0</v>
      </c>
      <c r="E181" s="106">
        <f t="shared" ref="E181" si="2">SUM(F181:G181)</f>
        <v>0</v>
      </c>
      <c r="G181" s="925"/>
      <c r="H181" s="926"/>
      <c r="I181" s="926"/>
      <c r="J181" s="926"/>
      <c r="K181" s="926"/>
      <c r="L181" s="926"/>
      <c r="M181" s="926"/>
      <c r="N181" s="926"/>
      <c r="O181" s="926"/>
      <c r="P181" s="926"/>
      <c r="Q181" s="926"/>
      <c r="R181" s="926"/>
      <c r="S181" s="927"/>
    </row>
    <row r="182" spans="2:22" ht="17.25" customHeight="1">
      <c r="B182" s="379"/>
      <c r="C182" s="45"/>
      <c r="D182" s="45"/>
      <c r="E182" s="45"/>
    </row>
    <row r="183" spans="2:22" ht="17.25" customHeight="1">
      <c r="B183" s="549" t="s">
        <v>242</v>
      </c>
      <c r="C183" s="549"/>
      <c r="D183" s="549"/>
      <c r="E183" s="549"/>
      <c r="J183" s="39" t="s">
        <v>147</v>
      </c>
      <c r="K183" s="39"/>
      <c r="L183" s="39"/>
      <c r="M183" s="40"/>
      <c r="N183" s="40"/>
      <c r="O183" s="40"/>
      <c r="P183" s="40"/>
      <c r="Q183" s="40"/>
      <c r="R183" s="40"/>
      <c r="S183" s="40"/>
      <c r="T183" s="40"/>
      <c r="U183" s="40"/>
      <c r="V183" s="40"/>
    </row>
    <row r="184" spans="2:22" ht="17.25" customHeight="1" thickBot="1">
      <c r="B184" s="39"/>
      <c r="C184" s="39"/>
      <c r="D184" s="39"/>
      <c r="J184" s="39"/>
      <c r="K184" s="39"/>
      <c r="L184" s="39"/>
      <c r="M184" s="40"/>
      <c r="N184" s="40"/>
      <c r="O184" s="40"/>
      <c r="P184" s="40"/>
      <c r="Q184" s="40"/>
      <c r="R184" s="40"/>
      <c r="S184" s="40"/>
      <c r="T184" s="40"/>
      <c r="U184" s="40"/>
      <c r="V184" s="40"/>
    </row>
    <row r="185" spans="2:22" ht="17.25" customHeight="1" thickBot="1">
      <c r="B185" s="572" t="s">
        <v>238</v>
      </c>
      <c r="C185" s="894" t="s">
        <v>158</v>
      </c>
      <c r="D185" s="895"/>
      <c r="E185" s="895"/>
      <c r="F185" s="896"/>
      <c r="G185" s="885" t="s">
        <v>192</v>
      </c>
      <c r="H185" s="886"/>
      <c r="I185" s="886"/>
      <c r="J185" s="886"/>
      <c r="K185" s="886"/>
      <c r="L185" s="886"/>
      <c r="M185" s="886"/>
      <c r="N185" s="886"/>
      <c r="O185" s="886"/>
      <c r="P185" s="886"/>
      <c r="Q185" s="886"/>
      <c r="R185" s="886"/>
      <c r="S185" s="873"/>
      <c r="T185" s="873"/>
      <c r="U185" s="873"/>
      <c r="V185" s="874"/>
    </row>
    <row r="186" spans="2:22" ht="17.25" customHeight="1">
      <c r="B186" s="573"/>
      <c r="C186" s="1055" t="s">
        <v>190</v>
      </c>
      <c r="D186" s="886" t="s">
        <v>42</v>
      </c>
      <c r="E186" s="886" t="s">
        <v>43</v>
      </c>
      <c r="F186" s="1045" t="s">
        <v>44</v>
      </c>
      <c r="G186" s="872" t="s">
        <v>187</v>
      </c>
      <c r="H186" s="873"/>
      <c r="I186" s="873"/>
      <c r="J186" s="874"/>
      <c r="K186" s="872" t="s">
        <v>188</v>
      </c>
      <c r="L186" s="873"/>
      <c r="M186" s="873"/>
      <c r="N186" s="874"/>
      <c r="O186" s="628" t="s">
        <v>189</v>
      </c>
      <c r="P186" s="629"/>
      <c r="Q186" s="629"/>
      <c r="R186" s="630"/>
      <c r="S186" s="487" t="s">
        <v>565</v>
      </c>
      <c r="T186" s="488"/>
      <c r="U186" s="488"/>
      <c r="V186" s="489"/>
    </row>
    <row r="187" spans="2:22" ht="17.25" customHeight="1">
      <c r="B187" s="573"/>
      <c r="C187" s="491"/>
      <c r="D187" s="497"/>
      <c r="E187" s="497"/>
      <c r="F187" s="494"/>
      <c r="G187" s="490" t="s">
        <v>559</v>
      </c>
      <c r="H187" s="496" t="s">
        <v>554</v>
      </c>
      <c r="I187" s="496" t="s">
        <v>555</v>
      </c>
      <c r="J187" s="855" t="s">
        <v>191</v>
      </c>
      <c r="K187" s="490" t="s">
        <v>561</v>
      </c>
      <c r="L187" s="496" t="s">
        <v>554</v>
      </c>
      <c r="M187" s="496" t="s">
        <v>555</v>
      </c>
      <c r="N187" s="855" t="s">
        <v>191</v>
      </c>
      <c r="O187" s="490" t="s">
        <v>563</v>
      </c>
      <c r="P187" s="496" t="s">
        <v>554</v>
      </c>
      <c r="Q187" s="496" t="s">
        <v>555</v>
      </c>
      <c r="R187" s="493" t="s">
        <v>191</v>
      </c>
      <c r="S187" s="490" t="s">
        <v>190</v>
      </c>
      <c r="T187" s="496" t="s">
        <v>554</v>
      </c>
      <c r="U187" s="496" t="s">
        <v>555</v>
      </c>
      <c r="V187" s="493" t="s">
        <v>191</v>
      </c>
    </row>
    <row r="188" spans="2:22" ht="17.25" customHeight="1">
      <c r="B188" s="573"/>
      <c r="C188" s="491"/>
      <c r="D188" s="497"/>
      <c r="E188" s="497"/>
      <c r="F188" s="494"/>
      <c r="G188" s="491"/>
      <c r="H188" s="497"/>
      <c r="I188" s="497"/>
      <c r="J188" s="855"/>
      <c r="K188" s="491"/>
      <c r="L188" s="497"/>
      <c r="M188" s="497"/>
      <c r="N188" s="855"/>
      <c r="O188" s="491"/>
      <c r="P188" s="497"/>
      <c r="Q188" s="497"/>
      <c r="R188" s="494"/>
      <c r="S188" s="491"/>
      <c r="T188" s="497"/>
      <c r="U188" s="497"/>
      <c r="V188" s="494"/>
    </row>
    <row r="189" spans="2:22" ht="20.25" customHeight="1" thickBot="1">
      <c r="B189" s="573"/>
      <c r="C189" s="491"/>
      <c r="D189" s="497"/>
      <c r="E189" s="497"/>
      <c r="F189" s="494"/>
      <c r="G189" s="491"/>
      <c r="H189" s="497"/>
      <c r="I189" s="497"/>
      <c r="J189" s="493"/>
      <c r="K189" s="491"/>
      <c r="L189" s="497"/>
      <c r="M189" s="497"/>
      <c r="N189" s="493"/>
      <c r="O189" s="491"/>
      <c r="P189" s="497"/>
      <c r="Q189" s="562"/>
      <c r="R189" s="495"/>
      <c r="S189" s="492"/>
      <c r="T189" s="562"/>
      <c r="U189" s="562"/>
      <c r="V189" s="495"/>
    </row>
    <row r="190" spans="2:22" ht="17.25" customHeight="1" thickBot="1">
      <c r="B190" s="196" t="s">
        <v>82</v>
      </c>
      <c r="C190" s="412">
        <v>0.95499999999999996</v>
      </c>
      <c r="D190" s="408">
        <v>0.98</v>
      </c>
      <c r="E190" s="408">
        <v>0.93</v>
      </c>
      <c r="F190" s="409"/>
      <c r="G190" s="222">
        <v>1094</v>
      </c>
      <c r="H190" s="376">
        <v>580</v>
      </c>
      <c r="I190" s="376">
        <v>459</v>
      </c>
      <c r="J190" s="67">
        <v>288</v>
      </c>
      <c r="K190" s="74">
        <v>3277</v>
      </c>
      <c r="L190" s="376">
        <v>2170</v>
      </c>
      <c r="M190" s="376">
        <v>1107</v>
      </c>
      <c r="N190" s="67">
        <v>546</v>
      </c>
      <c r="O190" s="74"/>
      <c r="P190" s="376"/>
      <c r="Q190" s="376"/>
      <c r="R190" s="75"/>
      <c r="S190" s="74">
        <f t="shared" ref="S190:V191" si="3">SUM(O190,K190,G190)</f>
        <v>4371</v>
      </c>
      <c r="T190" s="376">
        <f t="shared" si="3"/>
        <v>2750</v>
      </c>
      <c r="U190" s="376">
        <f t="shared" si="3"/>
        <v>1566</v>
      </c>
      <c r="V190" s="67">
        <f t="shared" si="3"/>
        <v>834</v>
      </c>
    </row>
    <row r="191" spans="2:22" ht="17.25" customHeight="1" thickBot="1">
      <c r="B191" s="197" t="s">
        <v>239</v>
      </c>
      <c r="C191" s="413">
        <v>0.95399999999999996</v>
      </c>
      <c r="D191" s="410">
        <v>0.98699999999999999</v>
      </c>
      <c r="E191" s="410">
        <v>0.92200000000000004</v>
      </c>
      <c r="F191" s="411"/>
      <c r="G191" s="378">
        <v>994</v>
      </c>
      <c r="H191" s="377">
        <v>720</v>
      </c>
      <c r="I191" s="377">
        <v>274</v>
      </c>
      <c r="J191" s="69">
        <v>212</v>
      </c>
      <c r="K191" s="84">
        <v>3885</v>
      </c>
      <c r="L191" s="377">
        <v>3224</v>
      </c>
      <c r="M191" s="377">
        <v>661</v>
      </c>
      <c r="N191" s="69">
        <v>411</v>
      </c>
      <c r="O191" s="84"/>
      <c r="P191" s="377"/>
      <c r="Q191" s="377"/>
      <c r="R191" s="85"/>
      <c r="S191" s="84">
        <f t="shared" si="3"/>
        <v>4879</v>
      </c>
      <c r="T191" s="377">
        <f t="shared" si="3"/>
        <v>3944</v>
      </c>
      <c r="U191" s="377">
        <f t="shared" si="3"/>
        <v>935</v>
      </c>
      <c r="V191" s="69">
        <f t="shared" si="3"/>
        <v>623</v>
      </c>
    </row>
    <row r="192" spans="2:22" ht="17.25" customHeight="1">
      <c r="B192" s="10"/>
      <c r="C192" s="14"/>
      <c r="D192" s="14"/>
      <c r="E192" s="14"/>
      <c r="F192" s="10"/>
      <c r="G192" s="14"/>
      <c r="H192" s="14"/>
      <c r="I192" s="14"/>
      <c r="J192" s="16"/>
      <c r="K192" s="30"/>
      <c r="L192" s="30"/>
      <c r="M192" s="30"/>
      <c r="N192" s="30"/>
      <c r="O192" s="30"/>
      <c r="P192" s="30"/>
      <c r="Q192" s="30"/>
      <c r="R192" s="30"/>
      <c r="S192" s="30"/>
      <c r="T192" s="30"/>
      <c r="U192" s="16"/>
      <c r="V192" s="16"/>
    </row>
    <row r="193" spans="2:22" ht="17.25" customHeight="1" thickBot="1">
      <c r="B193" s="854" t="s">
        <v>613</v>
      </c>
      <c r="C193" s="854"/>
      <c r="D193" s="854"/>
      <c r="E193" s="14"/>
      <c r="F193" s="10"/>
      <c r="G193" s="14"/>
      <c r="H193" s="14"/>
      <c r="I193" s="14"/>
      <c r="J193" s="16"/>
      <c r="K193" s="30"/>
      <c r="L193" s="30"/>
      <c r="M193" s="30"/>
      <c r="N193" s="30"/>
      <c r="O193" s="30"/>
      <c r="P193" s="30"/>
      <c r="Q193" s="30"/>
      <c r="R193" s="30"/>
      <c r="S193" s="30"/>
      <c r="T193" s="30"/>
      <c r="U193" s="16"/>
      <c r="V193" s="16"/>
    </row>
    <row r="194" spans="2:22" ht="17.25" customHeight="1">
      <c r="B194" s="841" t="s">
        <v>1182</v>
      </c>
      <c r="C194" s="842"/>
      <c r="D194" s="842"/>
      <c r="E194" s="842"/>
      <c r="F194" s="842"/>
      <c r="G194" s="842"/>
      <c r="H194" s="842"/>
      <c r="I194" s="842"/>
      <c r="J194" s="842"/>
      <c r="K194" s="843"/>
      <c r="L194" s="30"/>
      <c r="M194" s="549" t="s">
        <v>244</v>
      </c>
      <c r="N194" s="549"/>
      <c r="O194" s="549"/>
      <c r="P194" s="549"/>
      <c r="Q194" s="30"/>
      <c r="R194" s="549" t="s">
        <v>243</v>
      </c>
      <c r="S194" s="549"/>
      <c r="T194" s="549"/>
      <c r="U194" s="549"/>
      <c r="V194" s="16"/>
    </row>
    <row r="195" spans="2:22" ht="17.25" customHeight="1" thickBot="1">
      <c r="B195" s="844"/>
      <c r="C195" s="845"/>
      <c r="D195" s="845"/>
      <c r="E195" s="845"/>
      <c r="F195" s="845"/>
      <c r="G195" s="845"/>
      <c r="H195" s="845"/>
      <c r="I195" s="845"/>
      <c r="J195" s="845"/>
      <c r="K195" s="846"/>
      <c r="L195" s="30"/>
      <c r="Q195" s="30"/>
      <c r="V195" s="16"/>
    </row>
    <row r="196" spans="2:22" ht="17.25" customHeight="1">
      <c r="B196" s="844"/>
      <c r="C196" s="845"/>
      <c r="D196" s="845"/>
      <c r="E196" s="845"/>
      <c r="F196" s="845"/>
      <c r="G196" s="845"/>
      <c r="H196" s="845"/>
      <c r="I196" s="845"/>
      <c r="J196" s="845"/>
      <c r="K196" s="846"/>
      <c r="L196" s="30"/>
      <c r="M196" s="850" t="s">
        <v>208</v>
      </c>
      <c r="N196" s="781" t="s">
        <v>573</v>
      </c>
      <c r="O196" s="781"/>
      <c r="P196" s="782"/>
      <c r="Q196" s="30"/>
      <c r="R196" s="498" t="s">
        <v>180</v>
      </c>
      <c r="S196" s="474" t="s">
        <v>182</v>
      </c>
      <c r="T196" s="475"/>
      <c r="U196" s="498" t="s">
        <v>181</v>
      </c>
      <c r="V196" s="16"/>
    </row>
    <row r="197" spans="2:22" ht="17.25" customHeight="1" thickBot="1">
      <c r="B197" s="844"/>
      <c r="C197" s="845"/>
      <c r="D197" s="845"/>
      <c r="E197" s="845"/>
      <c r="F197" s="845"/>
      <c r="G197" s="845"/>
      <c r="H197" s="845"/>
      <c r="I197" s="845"/>
      <c r="J197" s="845"/>
      <c r="K197" s="846"/>
      <c r="L197" s="30"/>
      <c r="M197" s="851"/>
      <c r="N197" s="783"/>
      <c r="O197" s="783"/>
      <c r="P197" s="784"/>
      <c r="Q197" s="30"/>
      <c r="R197" s="499"/>
      <c r="S197" s="505"/>
      <c r="T197" s="507"/>
      <c r="U197" s="499"/>
      <c r="V197" s="16"/>
    </row>
    <row r="198" spans="2:22" ht="17.25" customHeight="1" thickBot="1">
      <c r="B198" s="844"/>
      <c r="C198" s="845"/>
      <c r="D198" s="845"/>
      <c r="E198" s="845"/>
      <c r="F198" s="845"/>
      <c r="G198" s="845"/>
      <c r="H198" s="845"/>
      <c r="I198" s="845"/>
      <c r="J198" s="845"/>
      <c r="K198" s="846"/>
      <c r="L198" s="30"/>
      <c r="M198" s="851"/>
      <c r="N198" s="902" t="s">
        <v>42</v>
      </c>
      <c r="O198" s="875" t="s">
        <v>43</v>
      </c>
      <c r="P198" s="595" t="s">
        <v>44</v>
      </c>
      <c r="Q198" s="30"/>
      <c r="R198" s="500"/>
      <c r="S198" s="476"/>
      <c r="T198" s="477"/>
      <c r="U198" s="500"/>
      <c r="V198" s="16"/>
    </row>
    <row r="199" spans="2:22" ht="17.25" customHeight="1">
      <c r="B199" s="844"/>
      <c r="C199" s="845"/>
      <c r="D199" s="845"/>
      <c r="E199" s="845"/>
      <c r="F199" s="845"/>
      <c r="G199" s="845"/>
      <c r="H199" s="845"/>
      <c r="I199" s="845"/>
      <c r="J199" s="845"/>
      <c r="K199" s="846"/>
      <c r="L199" s="30"/>
      <c r="M199" s="851"/>
      <c r="N199" s="903"/>
      <c r="O199" s="876"/>
      <c r="P199" s="596"/>
      <c r="Q199" s="30"/>
      <c r="R199" s="116">
        <v>0</v>
      </c>
      <c r="S199" s="116">
        <v>0</v>
      </c>
      <c r="T199" s="116">
        <v>0</v>
      </c>
      <c r="U199" s="332">
        <f>SUM(S199:T199)</f>
        <v>0</v>
      </c>
      <c r="V199" s="16"/>
    </row>
    <row r="200" spans="2:22" ht="17.25" customHeight="1" thickBot="1">
      <c r="B200" s="844"/>
      <c r="C200" s="845"/>
      <c r="D200" s="845"/>
      <c r="E200" s="845"/>
      <c r="F200" s="845"/>
      <c r="G200" s="845"/>
      <c r="H200" s="845"/>
      <c r="I200" s="845"/>
      <c r="J200" s="845"/>
      <c r="K200" s="846"/>
      <c r="L200" s="30"/>
      <c r="M200" s="852"/>
      <c r="N200" s="904"/>
      <c r="O200" s="877"/>
      <c r="P200" s="597"/>
      <c r="Q200" s="30"/>
      <c r="R200" s="116">
        <v>0</v>
      </c>
      <c r="S200" s="116">
        <v>0</v>
      </c>
      <c r="T200" s="116">
        <v>0</v>
      </c>
      <c r="U200" s="333">
        <f t="shared" ref="U200:U202" si="4">SUM(S200:T200)</f>
        <v>0</v>
      </c>
      <c r="V200" s="16"/>
    </row>
    <row r="201" spans="2:22" ht="17.25" customHeight="1" thickBot="1">
      <c r="B201" s="847"/>
      <c r="C201" s="848"/>
      <c r="D201" s="848"/>
      <c r="E201" s="848"/>
      <c r="F201" s="848"/>
      <c r="G201" s="848"/>
      <c r="H201" s="848"/>
      <c r="I201" s="848"/>
      <c r="J201" s="848"/>
      <c r="K201" s="849"/>
      <c r="M201" s="339">
        <f>SUM(N201:P201)</f>
        <v>0</v>
      </c>
      <c r="N201" s="115">
        <v>0</v>
      </c>
      <c r="O201" s="113">
        <v>0</v>
      </c>
      <c r="P201" s="114">
        <v>0</v>
      </c>
      <c r="Q201" s="16"/>
      <c r="R201" s="116">
        <v>0</v>
      </c>
      <c r="S201" s="116">
        <v>0</v>
      </c>
      <c r="T201" s="116">
        <v>0</v>
      </c>
      <c r="U201" s="333">
        <f t="shared" si="4"/>
        <v>0</v>
      </c>
      <c r="V201" s="16"/>
    </row>
    <row r="202" spans="2:22" ht="17.25" customHeight="1" thickBot="1">
      <c r="M202" s="800"/>
      <c r="N202" s="801"/>
      <c r="O202" s="801"/>
      <c r="P202" s="801"/>
      <c r="R202" s="116">
        <v>0</v>
      </c>
      <c r="S202" s="116">
        <v>0</v>
      </c>
      <c r="T202" s="116">
        <v>0</v>
      </c>
      <c r="U202" s="334">
        <f t="shared" si="4"/>
        <v>0</v>
      </c>
    </row>
    <row r="203" spans="2:22" ht="17.25" customHeight="1">
      <c r="B203" s="549" t="s">
        <v>284</v>
      </c>
      <c r="C203" s="549"/>
      <c r="D203" s="549"/>
      <c r="E203" s="549"/>
      <c r="F203" s="549"/>
      <c r="G203" s="549"/>
      <c r="H203" s="549"/>
      <c r="I203" s="549"/>
    </row>
    <row r="204" spans="2:22" ht="17.25" customHeight="1"/>
    <row r="205" spans="2:22" ht="17.25" customHeight="1" thickBot="1">
      <c r="B205" s="617" t="s">
        <v>283</v>
      </c>
      <c r="C205" s="617"/>
      <c r="D205" s="617"/>
      <c r="E205" s="617"/>
      <c r="F205" s="617"/>
      <c r="G205" s="617"/>
      <c r="Q205" s="854" t="s">
        <v>502</v>
      </c>
      <c r="R205" s="854"/>
      <c r="S205" s="854"/>
      <c r="T205" s="47"/>
      <c r="U205" s="47"/>
      <c r="V205" s="423"/>
    </row>
    <row r="206" spans="2:22" ht="17.25" customHeight="1">
      <c r="B206" s="498" t="s">
        <v>46</v>
      </c>
      <c r="C206" s="478" t="s">
        <v>47</v>
      </c>
      <c r="D206" s="482"/>
      <c r="E206" s="482"/>
      <c r="F206" s="482"/>
      <c r="G206" s="482"/>
      <c r="H206" s="482"/>
      <c r="I206" s="482"/>
      <c r="J206" s="482"/>
      <c r="K206" s="482"/>
      <c r="L206" s="482"/>
      <c r="M206" s="482"/>
      <c r="N206" s="479"/>
      <c r="O206" s="498" t="s">
        <v>148</v>
      </c>
      <c r="Q206" s="465"/>
      <c r="R206" s="466"/>
      <c r="S206" s="466"/>
      <c r="T206" s="466"/>
      <c r="U206" s="467"/>
      <c r="V206" s="424"/>
    </row>
    <row r="207" spans="2:22" ht="17.25" customHeight="1">
      <c r="B207" s="499"/>
      <c r="C207" s="807"/>
      <c r="D207" s="808"/>
      <c r="E207" s="808"/>
      <c r="F207" s="808"/>
      <c r="G207" s="808"/>
      <c r="H207" s="808"/>
      <c r="I207" s="808"/>
      <c r="J207" s="808"/>
      <c r="K207" s="808"/>
      <c r="L207" s="808"/>
      <c r="M207" s="808"/>
      <c r="N207" s="809"/>
      <c r="O207" s="499"/>
      <c r="Q207" s="468"/>
      <c r="R207" s="469"/>
      <c r="S207" s="469"/>
      <c r="T207" s="469"/>
      <c r="U207" s="470"/>
      <c r="V207" s="424"/>
    </row>
    <row r="208" spans="2:22" ht="17.25" customHeight="1" thickBot="1">
      <c r="B208" s="500"/>
      <c r="C208" s="416" t="s">
        <v>48</v>
      </c>
      <c r="D208" s="417" t="s">
        <v>49</v>
      </c>
      <c r="E208" s="417" t="s">
        <v>49</v>
      </c>
      <c r="F208" s="417" t="s">
        <v>50</v>
      </c>
      <c r="G208" s="417" t="s">
        <v>51</v>
      </c>
      <c r="H208" s="417" t="s">
        <v>52</v>
      </c>
      <c r="I208" s="417" t="s">
        <v>53</v>
      </c>
      <c r="J208" s="417" t="s">
        <v>54</v>
      </c>
      <c r="K208" s="417" t="s">
        <v>55</v>
      </c>
      <c r="L208" s="417" t="s">
        <v>56</v>
      </c>
      <c r="M208" s="417" t="s">
        <v>57</v>
      </c>
      <c r="N208" s="415" t="s">
        <v>58</v>
      </c>
      <c r="O208" s="499"/>
      <c r="Q208" s="468"/>
      <c r="R208" s="469"/>
      <c r="S208" s="469"/>
      <c r="T208" s="469"/>
      <c r="U208" s="470"/>
      <c r="V208" s="424"/>
    </row>
    <row r="209" spans="2:36" ht="17.25" customHeight="1" thickBot="1">
      <c r="B209" s="434" t="s">
        <v>403</v>
      </c>
      <c r="C209" s="335"/>
      <c r="D209" s="107"/>
      <c r="E209" s="107"/>
      <c r="F209" s="107"/>
      <c r="G209" s="107"/>
      <c r="H209" s="107"/>
      <c r="I209" s="107"/>
      <c r="J209" s="107"/>
      <c r="K209" s="107"/>
      <c r="L209" s="107"/>
      <c r="M209" s="107"/>
      <c r="N209" s="156"/>
      <c r="O209" s="101">
        <f>SUM(C209:N209)</f>
        <v>0</v>
      </c>
      <c r="Q209" s="468"/>
      <c r="R209" s="469"/>
      <c r="S209" s="469"/>
      <c r="T209" s="469"/>
      <c r="U209" s="470"/>
      <c r="V209" s="424"/>
    </row>
    <row r="210" spans="2:36" ht="17.25" customHeight="1">
      <c r="B210" s="421" t="s">
        <v>193</v>
      </c>
      <c r="C210" s="336"/>
      <c r="D210" s="178"/>
      <c r="E210" s="178"/>
      <c r="F210" s="178"/>
      <c r="G210" s="178"/>
      <c r="H210" s="178"/>
      <c r="I210" s="178"/>
      <c r="J210" s="178"/>
      <c r="K210" s="178"/>
      <c r="L210" s="178"/>
      <c r="M210" s="178"/>
      <c r="N210" s="337"/>
      <c r="O210" s="274">
        <f t="shared" ref="O210:O212" si="5">SUM(C210:N210)</f>
        <v>0</v>
      </c>
      <c r="Q210" s="468"/>
      <c r="R210" s="469"/>
      <c r="S210" s="469"/>
      <c r="T210" s="469"/>
      <c r="U210" s="470"/>
      <c r="V210" s="424"/>
    </row>
    <row r="211" spans="2:36" ht="17.25" customHeight="1">
      <c r="B211" s="419" t="s">
        <v>194</v>
      </c>
      <c r="C211" s="336"/>
      <c r="D211" s="178"/>
      <c r="E211" s="178"/>
      <c r="F211" s="178"/>
      <c r="G211" s="178"/>
      <c r="H211" s="178"/>
      <c r="I211" s="178"/>
      <c r="J211" s="178"/>
      <c r="K211" s="178"/>
      <c r="L211" s="178"/>
      <c r="M211" s="178"/>
      <c r="N211" s="337"/>
      <c r="O211" s="274">
        <f t="shared" si="5"/>
        <v>0</v>
      </c>
      <c r="Q211" s="468"/>
      <c r="R211" s="469"/>
      <c r="S211" s="469"/>
      <c r="T211" s="469"/>
      <c r="U211" s="470"/>
      <c r="V211" s="424"/>
    </row>
    <row r="212" spans="2:36" ht="17.25" customHeight="1" thickBot="1">
      <c r="B212" s="420" t="s">
        <v>59</v>
      </c>
      <c r="C212" s="338">
        <v>1</v>
      </c>
      <c r="D212" s="110">
        <v>1</v>
      </c>
      <c r="E212" s="110">
        <v>1</v>
      </c>
      <c r="F212" s="110">
        <v>1</v>
      </c>
      <c r="G212" s="110">
        <v>1</v>
      </c>
      <c r="H212" s="110">
        <v>1</v>
      </c>
      <c r="I212" s="110">
        <v>1</v>
      </c>
      <c r="J212" s="110">
        <v>1</v>
      </c>
      <c r="K212" s="110">
        <v>1</v>
      </c>
      <c r="L212" s="110"/>
      <c r="M212" s="110"/>
      <c r="N212" s="162"/>
      <c r="O212" s="418">
        <f t="shared" si="5"/>
        <v>9</v>
      </c>
      <c r="Q212" s="468"/>
      <c r="R212" s="469"/>
      <c r="S212" s="469"/>
      <c r="T212" s="469"/>
      <c r="U212" s="470"/>
      <c r="V212" s="424"/>
    </row>
    <row r="213" spans="2:36" ht="17.25" customHeight="1">
      <c r="B213" s="517" t="s">
        <v>148</v>
      </c>
      <c r="C213" s="1127">
        <f>SUM(C209:C212)</f>
        <v>1</v>
      </c>
      <c r="D213" s="1127">
        <f t="shared" ref="D213:O213" si="6">SUM(D209:D212)</f>
        <v>1</v>
      </c>
      <c r="E213" s="1127">
        <f t="shared" si="6"/>
        <v>1</v>
      </c>
      <c r="F213" s="1127">
        <f t="shared" si="6"/>
        <v>1</v>
      </c>
      <c r="G213" s="1127">
        <f t="shared" si="6"/>
        <v>1</v>
      </c>
      <c r="H213" s="1127">
        <f t="shared" si="6"/>
        <v>1</v>
      </c>
      <c r="I213" s="1127">
        <f t="shared" si="6"/>
        <v>1</v>
      </c>
      <c r="J213" s="1127">
        <f t="shared" si="6"/>
        <v>1</v>
      </c>
      <c r="K213" s="1127">
        <f t="shared" si="6"/>
        <v>1</v>
      </c>
      <c r="L213" s="1127">
        <f t="shared" si="6"/>
        <v>0</v>
      </c>
      <c r="M213" s="1127">
        <f t="shared" si="6"/>
        <v>0</v>
      </c>
      <c r="N213" s="1129">
        <f t="shared" si="6"/>
        <v>0</v>
      </c>
      <c r="O213" s="1131">
        <f t="shared" si="6"/>
        <v>9</v>
      </c>
      <c r="Q213" s="468"/>
      <c r="R213" s="469"/>
      <c r="S213" s="469"/>
      <c r="T213" s="469"/>
      <c r="U213" s="470"/>
      <c r="V213" s="424"/>
    </row>
    <row r="214" spans="2:36" ht="17.25" customHeight="1" thickBot="1">
      <c r="B214" s="519"/>
      <c r="C214" s="1128"/>
      <c r="D214" s="1128"/>
      <c r="E214" s="1128"/>
      <c r="F214" s="1128"/>
      <c r="G214" s="1128"/>
      <c r="H214" s="1128"/>
      <c r="I214" s="1128"/>
      <c r="J214" s="1128"/>
      <c r="K214" s="1128"/>
      <c r="L214" s="1128"/>
      <c r="M214" s="1128"/>
      <c r="N214" s="1130"/>
      <c r="O214" s="1132"/>
      <c r="Q214" s="471"/>
      <c r="R214" s="472"/>
      <c r="S214" s="472"/>
      <c r="T214" s="472"/>
      <c r="U214" s="473"/>
      <c r="V214" s="424"/>
    </row>
    <row r="215" spans="2:36" ht="17.25" customHeight="1">
      <c r="B215" s="245"/>
      <c r="C215" s="425"/>
      <c r="D215" s="425"/>
      <c r="E215" s="425"/>
      <c r="F215" s="425"/>
      <c r="G215" s="425"/>
      <c r="H215" s="425"/>
      <c r="I215" s="425"/>
      <c r="J215" s="425"/>
      <c r="K215" s="425"/>
      <c r="L215" s="425"/>
      <c r="M215" s="425"/>
      <c r="N215" s="425"/>
      <c r="O215" s="425"/>
      <c r="P215" s="425"/>
      <c r="Q215" s="425"/>
      <c r="R215" s="425"/>
      <c r="S215" s="5"/>
      <c r="T215" s="424"/>
      <c r="U215" s="424"/>
      <c r="V215" s="424"/>
    </row>
    <row r="216" spans="2:36" ht="17.25" customHeight="1">
      <c r="B216" s="245"/>
      <c r="C216" s="425"/>
      <c r="D216" s="425"/>
      <c r="E216" s="425"/>
      <c r="F216" s="425"/>
      <c r="G216" s="425"/>
      <c r="H216" s="425"/>
      <c r="I216" s="425"/>
      <c r="J216" s="425"/>
      <c r="K216" s="425"/>
      <c r="L216" s="425"/>
      <c r="M216" s="425"/>
      <c r="N216" s="425"/>
      <c r="O216" s="425"/>
      <c r="P216" s="425"/>
      <c r="Q216" s="425"/>
      <c r="R216" s="425"/>
      <c r="S216" s="5"/>
      <c r="T216" s="424"/>
      <c r="U216" s="424"/>
      <c r="V216" s="424"/>
    </row>
    <row r="217" spans="2:36" ht="17.25" customHeight="1" thickBot="1">
      <c r="B217" s="901" t="s">
        <v>288</v>
      </c>
      <c r="C217" s="901"/>
      <c r="D217" s="901"/>
      <c r="E217" s="901"/>
      <c r="F217" s="901"/>
      <c r="G217" s="901"/>
      <c r="H217" s="23"/>
      <c r="I217" s="23"/>
      <c r="J217" s="23"/>
      <c r="K217" s="23"/>
      <c r="L217" s="23"/>
      <c r="O217" s="854" t="s">
        <v>613</v>
      </c>
      <c r="P217" s="854"/>
      <c r="Q217" s="854"/>
      <c r="T217" s="5"/>
      <c r="U217" s="430"/>
      <c r="V217" s="430"/>
      <c r="W217" s="430"/>
      <c r="X217" s="430"/>
      <c r="Y217" s="430"/>
      <c r="Z217" s="430"/>
      <c r="AA217" s="430"/>
      <c r="AB217" s="430"/>
      <c r="AC217" s="430"/>
      <c r="AD217" s="430"/>
      <c r="AE217" s="430"/>
      <c r="AF217" s="430"/>
      <c r="AG217" s="430"/>
      <c r="AH217" s="430"/>
      <c r="AI217" s="430"/>
      <c r="AJ217" s="5"/>
    </row>
    <row r="218" spans="2:36" ht="17.25" customHeight="1">
      <c r="B218" s="478" t="s">
        <v>411</v>
      </c>
      <c r="C218" s="482"/>
      <c r="D218" s="482"/>
      <c r="E218" s="482"/>
      <c r="F218" s="482"/>
      <c r="G218" s="482"/>
      <c r="H218" s="479"/>
      <c r="I218" s="897" t="s">
        <v>88</v>
      </c>
      <c r="J218" s="652" t="s">
        <v>573</v>
      </c>
      <c r="K218" s="653"/>
      <c r="L218" s="654"/>
      <c r="M218" s="899" t="s">
        <v>247</v>
      </c>
      <c r="O218" s="861"/>
      <c r="P218" s="862"/>
      <c r="Q218" s="862"/>
      <c r="R218" s="862"/>
      <c r="S218" s="863"/>
      <c r="T218" s="5"/>
      <c r="U218" s="430"/>
      <c r="V218" s="430"/>
      <c r="W218" s="430"/>
      <c r="X218" s="430"/>
      <c r="Y218" s="430"/>
      <c r="Z218" s="430"/>
      <c r="AA218" s="430"/>
      <c r="AB218" s="430"/>
      <c r="AC218" s="430"/>
      <c r="AD218" s="430"/>
      <c r="AE218" s="430"/>
      <c r="AF218" s="430"/>
      <c r="AG218" s="430"/>
      <c r="AH218" s="430"/>
      <c r="AI218" s="430"/>
      <c r="AJ218" s="5"/>
    </row>
    <row r="219" spans="2:36" ht="17.25" customHeight="1" thickBot="1">
      <c r="B219" s="480"/>
      <c r="C219" s="483"/>
      <c r="D219" s="483"/>
      <c r="E219" s="483"/>
      <c r="F219" s="483"/>
      <c r="G219" s="483"/>
      <c r="H219" s="481"/>
      <c r="I219" s="898"/>
      <c r="J219" s="303" t="s">
        <v>289</v>
      </c>
      <c r="K219" s="304" t="s">
        <v>290</v>
      </c>
      <c r="L219" s="305" t="s">
        <v>291</v>
      </c>
      <c r="M219" s="900"/>
      <c r="O219" s="864"/>
      <c r="P219" s="865"/>
      <c r="Q219" s="865"/>
      <c r="R219" s="865"/>
      <c r="S219" s="866"/>
      <c r="T219" s="5"/>
      <c r="U219" s="430"/>
      <c r="V219" s="426"/>
      <c r="W219" s="426"/>
      <c r="X219" s="426"/>
      <c r="Y219" s="426"/>
      <c r="Z219" s="426"/>
      <c r="AA219" s="426"/>
      <c r="AB219" s="430"/>
      <c r="AC219" s="426"/>
      <c r="AD219" s="426"/>
      <c r="AE219" s="426"/>
      <c r="AF219" s="426"/>
      <c r="AG219" s="426"/>
      <c r="AH219" s="426"/>
      <c r="AI219" s="430"/>
      <c r="AJ219" s="5"/>
    </row>
    <row r="220" spans="2:36" ht="17.25" customHeight="1">
      <c r="B220" s="887" t="s">
        <v>404</v>
      </c>
      <c r="C220" s="888"/>
      <c r="D220" s="888"/>
      <c r="E220" s="888"/>
      <c r="F220" s="888"/>
      <c r="G220" s="888"/>
      <c r="H220" s="889"/>
      <c r="I220" s="101">
        <f t="shared" ref="I220:I229" si="7">SUM(J220:L220)</f>
        <v>4</v>
      </c>
      <c r="J220" s="106">
        <v>2</v>
      </c>
      <c r="K220" s="107">
        <v>2</v>
      </c>
      <c r="L220" s="108">
        <v>0</v>
      </c>
      <c r="M220" s="297">
        <v>3.5999999999999997E-2</v>
      </c>
      <c r="O220" s="864"/>
      <c r="P220" s="865"/>
      <c r="Q220" s="865"/>
      <c r="R220" s="865"/>
      <c r="S220" s="866"/>
      <c r="T220" s="5"/>
      <c r="U220" s="427"/>
      <c r="V220" s="428"/>
      <c r="W220" s="428"/>
      <c r="X220" s="429"/>
      <c r="Y220" s="429"/>
      <c r="Z220" s="429"/>
      <c r="AA220" s="429"/>
      <c r="AB220" s="429"/>
      <c r="AC220" s="429"/>
      <c r="AD220" s="429"/>
      <c r="AE220" s="429"/>
      <c r="AF220" s="429"/>
      <c r="AG220" s="429"/>
      <c r="AH220" s="429"/>
      <c r="AI220" s="429"/>
      <c r="AJ220" s="5"/>
    </row>
    <row r="221" spans="2:36" ht="17.25" customHeight="1">
      <c r="B221" s="602" t="s">
        <v>405</v>
      </c>
      <c r="C221" s="603"/>
      <c r="D221" s="603"/>
      <c r="E221" s="603"/>
      <c r="F221" s="603"/>
      <c r="G221" s="603"/>
      <c r="H221" s="604"/>
      <c r="I221" s="439">
        <f t="shared" si="7"/>
        <v>0</v>
      </c>
      <c r="J221" s="435">
        <v>0</v>
      </c>
      <c r="K221" s="178">
        <v>0</v>
      </c>
      <c r="L221" s="436">
        <v>0</v>
      </c>
      <c r="M221" s="298">
        <v>0</v>
      </c>
      <c r="O221" s="864"/>
      <c r="P221" s="865"/>
      <c r="Q221" s="865"/>
      <c r="R221" s="865"/>
      <c r="S221" s="866"/>
      <c r="T221" s="5"/>
      <c r="U221" s="427"/>
      <c r="V221" s="428"/>
      <c r="W221" s="428"/>
      <c r="X221" s="429"/>
      <c r="Y221" s="429"/>
      <c r="Z221" s="429"/>
      <c r="AA221" s="429"/>
      <c r="AB221" s="429"/>
      <c r="AC221" s="429"/>
      <c r="AD221" s="429"/>
      <c r="AE221" s="429"/>
      <c r="AF221" s="429"/>
      <c r="AG221" s="429"/>
      <c r="AH221" s="429"/>
      <c r="AI221" s="429"/>
      <c r="AJ221" s="5"/>
    </row>
    <row r="222" spans="2:36" ht="17.25" customHeight="1">
      <c r="B222" s="818" t="s">
        <v>406</v>
      </c>
      <c r="C222" s="819"/>
      <c r="D222" s="819"/>
      <c r="E222" s="819"/>
      <c r="F222" s="819"/>
      <c r="G222" s="819"/>
      <c r="H222" s="820"/>
      <c r="I222" s="439">
        <f t="shared" si="7"/>
        <v>0</v>
      </c>
      <c r="J222" s="435">
        <v>0</v>
      </c>
      <c r="K222" s="178">
        <v>0</v>
      </c>
      <c r="L222" s="436">
        <v>0</v>
      </c>
      <c r="M222" s="298">
        <v>0</v>
      </c>
      <c r="O222" s="864"/>
      <c r="P222" s="865"/>
      <c r="Q222" s="865"/>
      <c r="R222" s="865"/>
      <c r="S222" s="866"/>
    </row>
    <row r="223" spans="2:36" ht="17.25" customHeight="1">
      <c r="B223" s="602" t="s">
        <v>407</v>
      </c>
      <c r="C223" s="603"/>
      <c r="D223" s="603"/>
      <c r="E223" s="603"/>
      <c r="F223" s="603"/>
      <c r="G223" s="603"/>
      <c r="H223" s="604"/>
      <c r="I223" s="439">
        <f t="shared" si="7"/>
        <v>0</v>
      </c>
      <c r="J223" s="435">
        <v>0</v>
      </c>
      <c r="K223" s="178">
        <v>0</v>
      </c>
      <c r="L223" s="436">
        <v>0</v>
      </c>
      <c r="M223" s="298">
        <v>0</v>
      </c>
      <c r="O223" s="864"/>
      <c r="P223" s="865"/>
      <c r="Q223" s="865"/>
      <c r="R223" s="865"/>
      <c r="S223" s="866"/>
    </row>
    <row r="224" spans="2:36" ht="17.25" customHeight="1">
      <c r="B224" s="602" t="s">
        <v>413</v>
      </c>
      <c r="C224" s="603"/>
      <c r="D224" s="603"/>
      <c r="E224" s="603"/>
      <c r="F224" s="603"/>
      <c r="G224" s="603"/>
      <c r="H224" s="604"/>
      <c r="I224" s="439">
        <f t="shared" si="7"/>
        <v>42</v>
      </c>
      <c r="J224" s="435">
        <v>24</v>
      </c>
      <c r="K224" s="178">
        <v>18</v>
      </c>
      <c r="L224" s="436">
        <v>0</v>
      </c>
      <c r="M224" s="298">
        <v>0.378</v>
      </c>
      <c r="O224" s="864"/>
      <c r="P224" s="865"/>
      <c r="Q224" s="865"/>
      <c r="R224" s="865"/>
      <c r="S224" s="866"/>
    </row>
    <row r="225" spans="2:19" ht="17.25" customHeight="1">
      <c r="B225" s="602" t="s">
        <v>408</v>
      </c>
      <c r="C225" s="603"/>
      <c r="D225" s="603"/>
      <c r="E225" s="603"/>
      <c r="F225" s="603"/>
      <c r="G225" s="603"/>
      <c r="H225" s="604"/>
      <c r="I225" s="439">
        <f t="shared" si="7"/>
        <v>22</v>
      </c>
      <c r="J225" s="117">
        <v>10</v>
      </c>
      <c r="K225" s="301">
        <v>12</v>
      </c>
      <c r="L225" s="302">
        <v>0</v>
      </c>
      <c r="M225" s="299">
        <v>0.188</v>
      </c>
      <c r="O225" s="864"/>
      <c r="P225" s="865"/>
      <c r="Q225" s="865"/>
      <c r="R225" s="865"/>
      <c r="S225" s="866"/>
    </row>
    <row r="226" spans="2:19" ht="17.25" customHeight="1">
      <c r="B226" s="602" t="s">
        <v>409</v>
      </c>
      <c r="C226" s="603"/>
      <c r="D226" s="603"/>
      <c r="E226" s="603"/>
      <c r="F226" s="603"/>
      <c r="G226" s="603"/>
      <c r="H226" s="604"/>
      <c r="I226" s="439">
        <f t="shared" si="7"/>
        <v>7</v>
      </c>
      <c r="J226" s="435">
        <v>4</v>
      </c>
      <c r="K226" s="178">
        <v>3</v>
      </c>
      <c r="L226" s="436">
        <v>0</v>
      </c>
      <c r="M226" s="298">
        <v>6.3E-2</v>
      </c>
      <c r="O226" s="864"/>
      <c r="P226" s="865"/>
      <c r="Q226" s="865"/>
      <c r="R226" s="865"/>
      <c r="S226" s="866"/>
    </row>
    <row r="227" spans="2:19" ht="17.25" customHeight="1">
      <c r="B227" s="602" t="s">
        <v>410</v>
      </c>
      <c r="C227" s="603"/>
      <c r="D227" s="603"/>
      <c r="E227" s="603"/>
      <c r="F227" s="603"/>
      <c r="G227" s="603"/>
      <c r="H227" s="604"/>
      <c r="I227" s="439">
        <f t="shared" si="7"/>
        <v>24</v>
      </c>
      <c r="J227" s="435">
        <v>11</v>
      </c>
      <c r="K227" s="178">
        <v>13</v>
      </c>
      <c r="L227" s="436">
        <v>0</v>
      </c>
      <c r="M227" s="298">
        <v>0.216</v>
      </c>
      <c r="O227" s="864"/>
      <c r="P227" s="865"/>
      <c r="Q227" s="865"/>
      <c r="R227" s="865"/>
      <c r="S227" s="866"/>
    </row>
    <row r="228" spans="2:19" ht="17.25" customHeight="1">
      <c r="B228" s="602" t="s">
        <v>412</v>
      </c>
      <c r="C228" s="603"/>
      <c r="D228" s="603"/>
      <c r="E228" s="603"/>
      <c r="F228" s="603"/>
      <c r="G228" s="603"/>
      <c r="H228" s="604"/>
      <c r="I228" s="439">
        <f t="shared" si="7"/>
        <v>0</v>
      </c>
      <c r="J228" s="435">
        <v>0</v>
      </c>
      <c r="K228" s="178">
        <v>0</v>
      </c>
      <c r="L228" s="436">
        <v>0</v>
      </c>
      <c r="M228" s="298">
        <v>0</v>
      </c>
      <c r="O228" s="864"/>
      <c r="P228" s="865"/>
      <c r="Q228" s="865"/>
      <c r="R228" s="865"/>
      <c r="S228" s="866"/>
    </row>
    <row r="229" spans="2:19" ht="17.25" customHeight="1" thickBot="1">
      <c r="B229" s="858" t="s">
        <v>872</v>
      </c>
      <c r="C229" s="859"/>
      <c r="D229" s="859"/>
      <c r="E229" s="859"/>
      <c r="F229" s="859"/>
      <c r="G229" s="859"/>
      <c r="H229" s="860"/>
      <c r="I229" s="340">
        <f t="shared" si="7"/>
        <v>26</v>
      </c>
      <c r="J229" s="109">
        <v>14</v>
      </c>
      <c r="K229" s="110">
        <v>12</v>
      </c>
      <c r="L229" s="111">
        <v>0</v>
      </c>
      <c r="M229" s="300">
        <v>0.23400000000000001</v>
      </c>
      <c r="O229" s="867"/>
      <c r="P229" s="868"/>
      <c r="Q229" s="868"/>
      <c r="R229" s="868"/>
      <c r="S229" s="869"/>
    </row>
    <row r="230" spans="2:19" ht="17.25" customHeight="1">
      <c r="B230" s="23"/>
      <c r="C230" s="23"/>
      <c r="D230" s="23"/>
      <c r="E230" s="23"/>
      <c r="F230" s="23"/>
      <c r="G230" s="23"/>
      <c r="H230" s="23"/>
      <c r="I230" s="23"/>
      <c r="J230" s="23"/>
      <c r="K230" s="23"/>
      <c r="L230" s="23"/>
      <c r="M230" s="23"/>
      <c r="N230" s="23"/>
    </row>
    <row r="231" spans="2:19" ht="17.25" customHeight="1">
      <c r="B231" s="549" t="s">
        <v>274</v>
      </c>
      <c r="C231" s="549"/>
      <c r="D231" s="549"/>
      <c r="E231" s="549"/>
      <c r="M231" s="16"/>
      <c r="N231" s="16"/>
      <c r="O231" s="16"/>
      <c r="P231" s="16"/>
    </row>
    <row r="232" spans="2:19" ht="17.25" customHeight="1" thickBot="1">
      <c r="B232" s="10"/>
      <c r="C232" s="10"/>
      <c r="D232" s="10"/>
      <c r="E232" s="10"/>
      <c r="F232" s="10"/>
      <c r="G232" s="10"/>
      <c r="H232" s="10"/>
      <c r="I232" s="10"/>
      <c r="J232" s="10"/>
      <c r="K232" s="10"/>
      <c r="L232" s="10"/>
      <c r="M232" s="854" t="s">
        <v>60</v>
      </c>
      <c r="N232" s="854"/>
      <c r="O232" s="854"/>
      <c r="R232" s="10"/>
    </row>
    <row r="233" spans="2:19" ht="17.25" customHeight="1">
      <c r="B233" s="802" t="s">
        <v>61</v>
      </c>
      <c r="C233" s="803"/>
      <c r="D233" s="803"/>
      <c r="E233" s="803"/>
      <c r="F233" s="803"/>
      <c r="G233" s="803"/>
      <c r="H233" s="804"/>
      <c r="I233" s="805">
        <v>3630</v>
      </c>
      <c r="J233" s="806"/>
      <c r="K233" s="51"/>
      <c r="L233" s="51"/>
      <c r="M233" s="935" t="s">
        <v>1094</v>
      </c>
      <c r="N233" s="936"/>
      <c r="O233" s="936"/>
      <c r="P233" s="936"/>
      <c r="Q233" s="937"/>
      <c r="R233" s="51"/>
    </row>
    <row r="234" spans="2:19" ht="17.25" customHeight="1">
      <c r="B234" s="602" t="s">
        <v>1010</v>
      </c>
      <c r="C234" s="603"/>
      <c r="D234" s="603"/>
      <c r="E234" s="603"/>
      <c r="F234" s="603"/>
      <c r="G234" s="603"/>
      <c r="H234" s="604"/>
      <c r="I234" s="365">
        <v>2</v>
      </c>
      <c r="J234" s="296">
        <v>2</v>
      </c>
      <c r="K234" s="51"/>
      <c r="L234" s="51"/>
      <c r="M234" s="938"/>
      <c r="N234" s="939"/>
      <c r="O234" s="939"/>
      <c r="P234" s="939"/>
      <c r="Q234" s="940"/>
      <c r="R234" s="51"/>
    </row>
    <row r="235" spans="2:19" ht="17.25" customHeight="1">
      <c r="B235" s="818" t="s">
        <v>1011</v>
      </c>
      <c r="C235" s="819"/>
      <c r="D235" s="819"/>
      <c r="E235" s="819"/>
      <c r="F235" s="819"/>
      <c r="G235" s="819"/>
      <c r="H235" s="820"/>
      <c r="I235" s="365">
        <v>22</v>
      </c>
      <c r="J235" s="296">
        <v>13</v>
      </c>
      <c r="K235" s="51"/>
      <c r="L235" s="51"/>
      <c r="M235" s="938"/>
      <c r="N235" s="939"/>
      <c r="O235" s="939"/>
      <c r="P235" s="939"/>
      <c r="Q235" s="940"/>
      <c r="R235" s="51"/>
    </row>
    <row r="236" spans="2:19" ht="17.25" customHeight="1">
      <c r="B236" s="602" t="s">
        <v>64</v>
      </c>
      <c r="C236" s="603"/>
      <c r="D236" s="603"/>
      <c r="E236" s="603"/>
      <c r="F236" s="603"/>
      <c r="G236" s="603"/>
      <c r="H236" s="604"/>
      <c r="I236" s="605">
        <v>420</v>
      </c>
      <c r="J236" s="606"/>
      <c r="K236" s="51"/>
      <c r="L236" s="51"/>
      <c r="M236" s="938"/>
      <c r="N236" s="939"/>
      <c r="O236" s="939"/>
      <c r="P236" s="939"/>
      <c r="Q236" s="940"/>
      <c r="R236" s="51"/>
    </row>
    <row r="237" spans="2:19" ht="17.25" customHeight="1">
      <c r="B237" s="602" t="s">
        <v>443</v>
      </c>
      <c r="C237" s="603"/>
      <c r="D237" s="603"/>
      <c r="E237" s="603"/>
      <c r="F237" s="603"/>
      <c r="G237" s="603"/>
      <c r="H237" s="604"/>
      <c r="I237" s="92"/>
      <c r="J237" s="204">
        <v>70</v>
      </c>
      <c r="K237" s="51"/>
      <c r="L237" s="51"/>
      <c r="M237" s="938"/>
      <c r="N237" s="939"/>
      <c r="O237" s="939"/>
      <c r="P237" s="939"/>
      <c r="Q237" s="940"/>
      <c r="R237" s="51"/>
    </row>
    <row r="238" spans="2:19" ht="17.25" customHeight="1">
      <c r="B238" s="818" t="s">
        <v>65</v>
      </c>
      <c r="C238" s="819"/>
      <c r="D238" s="819"/>
      <c r="E238" s="819"/>
      <c r="F238" s="819"/>
      <c r="G238" s="819"/>
      <c r="H238" s="820"/>
      <c r="I238" s="821">
        <v>16</v>
      </c>
      <c r="J238" s="822"/>
      <c r="K238" s="51"/>
      <c r="L238" s="51"/>
      <c r="M238" s="938"/>
      <c r="N238" s="939"/>
      <c r="O238" s="939"/>
      <c r="P238" s="939"/>
      <c r="Q238" s="940"/>
      <c r="R238" s="51"/>
    </row>
    <row r="239" spans="2:19" ht="17.25" customHeight="1">
      <c r="B239" s="602" t="s">
        <v>444</v>
      </c>
      <c r="C239" s="603"/>
      <c r="D239" s="603"/>
      <c r="E239" s="603"/>
      <c r="F239" s="603"/>
      <c r="G239" s="603"/>
      <c r="H239" s="604"/>
      <c r="I239" s="238">
        <v>380</v>
      </c>
      <c r="J239" s="205" t="s">
        <v>399</v>
      </c>
      <c r="K239" s="51"/>
      <c r="L239" s="51"/>
      <c r="M239" s="938"/>
      <c r="N239" s="939"/>
      <c r="O239" s="939"/>
      <c r="P239" s="939"/>
      <c r="Q239" s="940"/>
      <c r="R239" s="51"/>
    </row>
    <row r="240" spans="2:19" ht="17.25" customHeight="1">
      <c r="B240" s="791" t="s">
        <v>66</v>
      </c>
      <c r="C240" s="792"/>
      <c r="D240" s="792"/>
      <c r="E240" s="792"/>
      <c r="F240" s="792"/>
      <c r="G240" s="792"/>
      <c r="H240" s="792"/>
      <c r="I240" s="365">
        <v>1</v>
      </c>
      <c r="J240" s="366">
        <v>170</v>
      </c>
      <c r="K240" s="51"/>
      <c r="L240" s="51"/>
      <c r="M240" s="938"/>
      <c r="N240" s="939"/>
      <c r="O240" s="939"/>
      <c r="P240" s="939"/>
      <c r="Q240" s="940"/>
      <c r="R240" s="51"/>
    </row>
    <row r="241" spans="2:18" ht="17.25" customHeight="1">
      <c r="B241" s="791" t="s">
        <v>401</v>
      </c>
      <c r="C241" s="792"/>
      <c r="D241" s="792"/>
      <c r="E241" s="792"/>
      <c r="F241" s="792"/>
      <c r="G241" s="792"/>
      <c r="H241" s="792"/>
      <c r="I241" s="793" t="s">
        <v>399</v>
      </c>
      <c r="J241" s="794"/>
      <c r="K241" s="51"/>
      <c r="L241" s="51"/>
      <c r="M241" s="938"/>
      <c r="N241" s="939"/>
      <c r="O241" s="939"/>
      <c r="P241" s="939"/>
      <c r="Q241" s="940"/>
      <c r="R241" s="51"/>
    </row>
    <row r="242" spans="2:18" ht="17.25" customHeight="1">
      <c r="B242" s="602" t="s">
        <v>67</v>
      </c>
      <c r="C242" s="603"/>
      <c r="D242" s="603"/>
      <c r="E242" s="603"/>
      <c r="F242" s="603"/>
      <c r="G242" s="603"/>
      <c r="H242" s="604"/>
      <c r="I242" s="821">
        <v>42</v>
      </c>
      <c r="J242" s="822"/>
      <c r="K242" s="51"/>
      <c r="L242" s="51"/>
      <c r="M242" s="938"/>
      <c r="N242" s="939"/>
      <c r="O242" s="939"/>
      <c r="P242" s="939"/>
      <c r="Q242" s="940"/>
      <c r="R242" s="51"/>
    </row>
    <row r="243" spans="2:18" ht="17.25" customHeight="1">
      <c r="B243" s="602" t="s">
        <v>68</v>
      </c>
      <c r="C243" s="603"/>
      <c r="D243" s="603"/>
      <c r="E243" s="603"/>
      <c r="F243" s="603"/>
      <c r="G243" s="603"/>
      <c r="H243" s="604"/>
      <c r="I243" s="605">
        <v>1800</v>
      </c>
      <c r="J243" s="606"/>
      <c r="K243" s="51"/>
      <c r="L243" s="51"/>
      <c r="M243" s="938"/>
      <c r="N243" s="939"/>
      <c r="O243" s="939"/>
      <c r="P243" s="939"/>
      <c r="Q243" s="940"/>
      <c r="R243" s="51"/>
    </row>
    <row r="244" spans="2:18" ht="17.25" customHeight="1">
      <c r="B244" s="602" t="s">
        <v>69</v>
      </c>
      <c r="C244" s="603"/>
      <c r="D244" s="603"/>
      <c r="E244" s="603"/>
      <c r="F244" s="603"/>
      <c r="G244" s="603"/>
      <c r="H244" s="604"/>
      <c r="I244" s="605">
        <v>2610</v>
      </c>
      <c r="J244" s="606"/>
      <c r="K244" s="51"/>
      <c r="L244" s="51"/>
      <c r="M244" s="938"/>
      <c r="N244" s="939"/>
      <c r="O244" s="939"/>
      <c r="P244" s="939"/>
      <c r="Q244" s="940"/>
      <c r="R244" s="51"/>
    </row>
    <row r="245" spans="2:18" ht="17.25" customHeight="1">
      <c r="B245" s="602" t="s">
        <v>837</v>
      </c>
      <c r="C245" s="603"/>
      <c r="D245" s="603"/>
      <c r="E245" s="603"/>
      <c r="F245" s="603"/>
      <c r="G245" s="603"/>
      <c r="H245" s="604"/>
      <c r="I245" s="92">
        <v>10</v>
      </c>
      <c r="J245" s="204">
        <v>0</v>
      </c>
      <c r="K245" s="51"/>
      <c r="L245" s="51"/>
      <c r="M245" s="938"/>
      <c r="N245" s="939"/>
      <c r="O245" s="939"/>
      <c r="P245" s="939"/>
      <c r="Q245" s="940"/>
      <c r="R245" s="51"/>
    </row>
    <row r="246" spans="2:18" ht="17.25" customHeight="1">
      <c r="B246" s="602" t="s">
        <v>70</v>
      </c>
      <c r="C246" s="603"/>
      <c r="D246" s="603"/>
      <c r="E246" s="603"/>
      <c r="F246" s="603"/>
      <c r="G246" s="603"/>
      <c r="H246" s="604"/>
      <c r="I246" s="375">
        <v>1</v>
      </c>
      <c r="J246" s="374">
        <v>24</v>
      </c>
      <c r="K246" s="51"/>
      <c r="L246" s="51"/>
      <c r="M246" s="938"/>
      <c r="N246" s="939"/>
      <c r="O246" s="939"/>
      <c r="P246" s="939"/>
      <c r="Q246" s="940"/>
      <c r="R246" s="51"/>
    </row>
    <row r="247" spans="2:18" ht="17.25" customHeight="1">
      <c r="B247" s="602" t="s">
        <v>71</v>
      </c>
      <c r="C247" s="603"/>
      <c r="D247" s="603"/>
      <c r="E247" s="603"/>
      <c r="F247" s="603"/>
      <c r="G247" s="603"/>
      <c r="H247" s="604"/>
      <c r="I247" s="375">
        <v>1</v>
      </c>
      <c r="J247" s="374">
        <v>24</v>
      </c>
      <c r="K247" s="51"/>
      <c r="L247" s="51"/>
      <c r="M247" s="938"/>
      <c r="N247" s="939"/>
      <c r="O247" s="939"/>
      <c r="P247" s="939"/>
      <c r="Q247" s="940"/>
      <c r="R247" s="51"/>
    </row>
    <row r="248" spans="2:18" ht="17.25" customHeight="1">
      <c r="B248" s="602" t="s">
        <v>72</v>
      </c>
      <c r="C248" s="603"/>
      <c r="D248" s="603"/>
      <c r="E248" s="603"/>
      <c r="F248" s="603"/>
      <c r="G248" s="603"/>
      <c r="H248" s="604"/>
      <c r="I248" s="375">
        <v>1</v>
      </c>
      <c r="J248" s="374">
        <v>24</v>
      </c>
      <c r="K248" s="51"/>
      <c r="L248" s="51"/>
      <c r="M248" s="938"/>
      <c r="N248" s="939"/>
      <c r="O248" s="939"/>
      <c r="P248" s="939"/>
      <c r="Q248" s="940"/>
      <c r="R248" s="51"/>
    </row>
    <row r="249" spans="2:18" ht="17.25" customHeight="1">
      <c r="B249" s="602" t="s">
        <v>73</v>
      </c>
      <c r="C249" s="603"/>
      <c r="D249" s="603"/>
      <c r="E249" s="603"/>
      <c r="F249" s="603"/>
      <c r="G249" s="603"/>
      <c r="H249" s="604"/>
      <c r="I249" s="375"/>
      <c r="J249" s="374"/>
      <c r="K249" s="51"/>
      <c r="L249" s="51"/>
      <c r="M249" s="938"/>
      <c r="N249" s="939"/>
      <c r="O249" s="939"/>
      <c r="P249" s="939"/>
      <c r="Q249" s="940"/>
    </row>
    <row r="250" spans="2:18" ht="17.25" customHeight="1">
      <c r="B250" s="791" t="s">
        <v>611</v>
      </c>
      <c r="C250" s="792"/>
      <c r="D250" s="792"/>
      <c r="E250" s="792"/>
      <c r="F250" s="792"/>
      <c r="G250" s="792"/>
      <c r="H250" s="792"/>
      <c r="I250" s="92">
        <v>1</v>
      </c>
      <c r="J250" s="204">
        <v>6</v>
      </c>
      <c r="K250" s="51"/>
      <c r="L250" s="51"/>
      <c r="M250" s="938"/>
      <c r="N250" s="939"/>
      <c r="O250" s="939"/>
      <c r="P250" s="939"/>
      <c r="Q250" s="940"/>
    </row>
    <row r="251" spans="2:18" ht="17.25" customHeight="1">
      <c r="B251" s="602" t="s">
        <v>612</v>
      </c>
      <c r="C251" s="603"/>
      <c r="D251" s="603"/>
      <c r="E251" s="603"/>
      <c r="F251" s="603"/>
      <c r="G251" s="603"/>
      <c r="H251" s="604"/>
      <c r="I251" s="375"/>
      <c r="J251" s="366"/>
      <c r="K251" s="51"/>
      <c r="L251" s="51"/>
      <c r="M251" s="938"/>
      <c r="N251" s="939"/>
      <c r="O251" s="939"/>
      <c r="P251" s="939"/>
      <c r="Q251" s="940"/>
    </row>
    <row r="252" spans="2:18" ht="17.25" customHeight="1">
      <c r="B252" s="602" t="s">
        <v>721</v>
      </c>
      <c r="C252" s="603"/>
      <c r="D252" s="603"/>
      <c r="E252" s="603"/>
      <c r="F252" s="603"/>
      <c r="G252" s="603"/>
      <c r="H252" s="604"/>
      <c r="I252" s="92">
        <v>7</v>
      </c>
      <c r="J252" s="204">
        <v>16</v>
      </c>
      <c r="K252" s="51"/>
      <c r="L252" s="51"/>
      <c r="M252" s="938"/>
      <c r="N252" s="939"/>
      <c r="O252" s="939"/>
      <c r="P252" s="939"/>
      <c r="Q252" s="940"/>
    </row>
    <row r="253" spans="2:18" ht="17.25" customHeight="1">
      <c r="B253" s="791" t="s">
        <v>722</v>
      </c>
      <c r="C253" s="792"/>
      <c r="D253" s="792"/>
      <c r="E253" s="792"/>
      <c r="F253" s="792"/>
      <c r="G253" s="792"/>
      <c r="H253" s="792"/>
      <c r="I253" s="92">
        <v>2</v>
      </c>
      <c r="J253" s="204">
        <v>1</v>
      </c>
      <c r="K253" s="51"/>
      <c r="L253" s="51"/>
      <c r="M253" s="938"/>
      <c r="N253" s="939"/>
      <c r="O253" s="939"/>
      <c r="P253" s="939"/>
      <c r="Q253" s="940"/>
    </row>
    <row r="254" spans="2:18" ht="17.25" customHeight="1">
      <c r="B254" s="602" t="s">
        <v>843</v>
      </c>
      <c r="C254" s="603"/>
      <c r="D254" s="603"/>
      <c r="E254" s="603"/>
      <c r="F254" s="603"/>
      <c r="G254" s="603"/>
      <c r="H254" s="604"/>
      <c r="I254" s="92">
        <v>0</v>
      </c>
      <c r="J254" s="204">
        <v>1</v>
      </c>
      <c r="K254" s="51"/>
      <c r="L254" s="51"/>
      <c r="M254" s="938"/>
      <c r="N254" s="939"/>
      <c r="O254" s="939"/>
      <c r="P254" s="939"/>
      <c r="Q254" s="940"/>
    </row>
    <row r="255" spans="2:18" ht="17.25" customHeight="1">
      <c r="B255" s="602" t="s">
        <v>871</v>
      </c>
      <c r="C255" s="603"/>
      <c r="D255" s="603"/>
      <c r="E255" s="603"/>
      <c r="F255" s="603"/>
      <c r="G255" s="603"/>
      <c r="H255" s="604"/>
      <c r="I255" s="92" t="s">
        <v>399</v>
      </c>
      <c r="J255" s="204">
        <v>9</v>
      </c>
      <c r="K255" s="51"/>
      <c r="L255" s="51"/>
      <c r="M255" s="938"/>
      <c r="N255" s="939"/>
      <c r="O255" s="939"/>
      <c r="P255" s="939"/>
      <c r="Q255" s="940"/>
    </row>
    <row r="256" spans="2:18" ht="17.25" customHeight="1">
      <c r="B256" s="602" t="s">
        <v>74</v>
      </c>
      <c r="C256" s="603"/>
      <c r="D256" s="603"/>
      <c r="E256" s="603"/>
      <c r="F256" s="603"/>
      <c r="G256" s="603"/>
      <c r="H256" s="604"/>
      <c r="I256" s="605" t="s">
        <v>400</v>
      </c>
      <c r="J256" s="606"/>
      <c r="K256" s="51"/>
      <c r="L256" s="51"/>
      <c r="M256" s="938"/>
      <c r="N256" s="939"/>
      <c r="O256" s="939"/>
      <c r="P256" s="939"/>
      <c r="Q256" s="940"/>
    </row>
    <row r="257" spans="2:24" ht="17.25" customHeight="1">
      <c r="B257" s="602" t="s">
        <v>75</v>
      </c>
      <c r="C257" s="603"/>
      <c r="D257" s="603"/>
      <c r="E257" s="603"/>
      <c r="F257" s="603"/>
      <c r="G257" s="603"/>
      <c r="H257" s="604"/>
      <c r="I257" s="605" t="s">
        <v>399</v>
      </c>
      <c r="J257" s="606"/>
      <c r="K257" s="51"/>
      <c r="L257" s="51"/>
      <c r="M257" s="938"/>
      <c r="N257" s="939"/>
      <c r="O257" s="939"/>
      <c r="P257" s="939"/>
      <c r="Q257" s="940"/>
    </row>
    <row r="258" spans="2:24" ht="17.25" customHeight="1">
      <c r="B258" s="602" t="s">
        <v>76</v>
      </c>
      <c r="C258" s="603"/>
      <c r="D258" s="603"/>
      <c r="E258" s="603"/>
      <c r="F258" s="603"/>
      <c r="G258" s="603"/>
      <c r="H258" s="604"/>
      <c r="I258" s="605" t="s">
        <v>399</v>
      </c>
      <c r="J258" s="606"/>
      <c r="K258" s="51"/>
      <c r="L258" s="51"/>
      <c r="M258" s="938"/>
      <c r="N258" s="939"/>
      <c r="O258" s="939"/>
      <c r="P258" s="939"/>
      <c r="Q258" s="940"/>
    </row>
    <row r="259" spans="2:24" ht="17.25" customHeight="1">
      <c r="B259" s="602" t="s">
        <v>77</v>
      </c>
      <c r="C259" s="603"/>
      <c r="D259" s="603"/>
      <c r="E259" s="603"/>
      <c r="F259" s="603"/>
      <c r="G259" s="603"/>
      <c r="H259" s="604"/>
      <c r="I259" s="605" t="s">
        <v>399</v>
      </c>
      <c r="J259" s="606"/>
      <c r="K259" s="51"/>
      <c r="L259" s="51"/>
      <c r="M259" s="938"/>
      <c r="N259" s="939"/>
      <c r="O259" s="939"/>
      <c r="P259" s="939"/>
      <c r="Q259" s="940"/>
    </row>
    <row r="260" spans="2:24" ht="17.25" customHeight="1">
      <c r="B260" s="589" t="s">
        <v>78</v>
      </c>
      <c r="C260" s="590"/>
      <c r="D260" s="590"/>
      <c r="E260" s="590"/>
      <c r="F260" s="590"/>
      <c r="G260" s="590"/>
      <c r="H260" s="780"/>
      <c r="I260" s="605" t="s">
        <v>400</v>
      </c>
      <c r="J260" s="606"/>
      <c r="K260" s="51"/>
      <c r="L260" s="51"/>
      <c r="M260" s="938"/>
      <c r="N260" s="939"/>
      <c r="O260" s="939"/>
      <c r="P260" s="939"/>
      <c r="Q260" s="940"/>
    </row>
    <row r="261" spans="2:24" ht="17.25" customHeight="1">
      <c r="B261" s="1112" t="s">
        <v>79</v>
      </c>
      <c r="C261" s="1113"/>
      <c r="D261" s="1113"/>
      <c r="E261" s="1113"/>
      <c r="F261" s="1113"/>
      <c r="G261" s="1113"/>
      <c r="H261" s="1113"/>
      <c r="I261" s="870" t="s">
        <v>399</v>
      </c>
      <c r="J261" s="871"/>
      <c r="K261" s="51"/>
      <c r="L261" s="51"/>
      <c r="M261" s="938"/>
      <c r="N261" s="939"/>
      <c r="O261" s="939"/>
      <c r="P261" s="939"/>
      <c r="Q261" s="940"/>
    </row>
    <row r="262" spans="2:24" ht="17.25" customHeight="1">
      <c r="B262" s="602" t="s">
        <v>771</v>
      </c>
      <c r="C262" s="603"/>
      <c r="D262" s="603"/>
      <c r="E262" s="603"/>
      <c r="F262" s="603"/>
      <c r="G262" s="603"/>
      <c r="H262" s="604"/>
      <c r="I262" s="117" t="s">
        <v>399</v>
      </c>
      <c r="J262" s="239">
        <v>32</v>
      </c>
      <c r="K262" s="51"/>
      <c r="L262" s="51"/>
      <c r="M262" s="938"/>
      <c r="N262" s="939"/>
      <c r="O262" s="939"/>
      <c r="P262" s="939"/>
      <c r="Q262" s="940"/>
    </row>
    <row r="263" spans="2:24" ht="17.25" customHeight="1" thickBot="1">
      <c r="B263" s="858" t="s">
        <v>702</v>
      </c>
      <c r="C263" s="859"/>
      <c r="D263" s="859"/>
      <c r="E263" s="859"/>
      <c r="F263" s="859"/>
      <c r="G263" s="859"/>
      <c r="H263" s="860"/>
      <c r="I263" s="367"/>
      <c r="J263" s="372"/>
      <c r="K263" s="51"/>
      <c r="L263" s="51"/>
      <c r="M263" s="941"/>
      <c r="N263" s="942"/>
      <c r="O263" s="942"/>
      <c r="P263" s="942"/>
      <c r="Q263" s="943"/>
    </row>
    <row r="264" spans="2:24" ht="17.25" customHeight="1">
      <c r="B264" s="42"/>
      <c r="C264" s="42"/>
      <c r="D264" s="42"/>
      <c r="E264" s="42"/>
      <c r="F264" s="42"/>
      <c r="G264" s="42"/>
      <c r="H264" s="42"/>
      <c r="I264" s="43"/>
      <c r="J264" s="43"/>
      <c r="K264" s="10"/>
      <c r="L264" s="10"/>
      <c r="M264" s="44"/>
      <c r="N264" s="44"/>
      <c r="O264" s="44"/>
      <c r="P264" s="44"/>
      <c r="Q264" s="41"/>
      <c r="R264" s="41"/>
    </row>
    <row r="265" spans="2:24" ht="17.25" customHeight="1">
      <c r="B265" s="676" t="s">
        <v>414</v>
      </c>
      <c r="C265" s="676"/>
      <c r="D265" s="676"/>
      <c r="E265" s="676"/>
      <c r="F265" s="676"/>
      <c r="G265" s="676"/>
      <c r="H265" s="676"/>
      <c r="I265" s="676"/>
      <c r="J265" s="676"/>
      <c r="K265" s="676"/>
      <c r="L265" s="676"/>
      <c r="M265" s="676"/>
      <c r="N265" s="676"/>
      <c r="O265" s="676"/>
      <c r="P265" s="676"/>
      <c r="Q265" s="676"/>
      <c r="R265" s="676"/>
      <c r="S265" s="676"/>
    </row>
    <row r="266" spans="2:24" ht="17.25" customHeight="1">
      <c r="B266" s="676"/>
      <c r="C266" s="676"/>
      <c r="D266" s="676"/>
      <c r="E266" s="676"/>
      <c r="F266" s="676"/>
      <c r="G266" s="676"/>
      <c r="H266" s="676"/>
      <c r="I266" s="676"/>
      <c r="J266" s="676"/>
      <c r="K266" s="676"/>
      <c r="L266" s="676"/>
      <c r="M266" s="676"/>
      <c r="N266" s="676"/>
      <c r="O266" s="676"/>
      <c r="P266" s="676"/>
      <c r="Q266" s="676"/>
      <c r="R266" s="676"/>
      <c r="S266" s="676"/>
    </row>
    <row r="267" spans="2:24" ht="17.25" customHeight="1"/>
    <row r="268" spans="2:24" ht="17.25" customHeight="1">
      <c r="B268" s="549" t="s">
        <v>245</v>
      </c>
      <c r="C268" s="549"/>
      <c r="D268" s="549"/>
      <c r="E268" s="549"/>
      <c r="F268" s="549"/>
      <c r="G268" s="549"/>
      <c r="H268" s="549"/>
      <c r="I268" s="549"/>
      <c r="J268" s="549"/>
      <c r="K268" s="549"/>
    </row>
    <row r="269" spans="2:24" ht="17.25" customHeight="1" thickBot="1"/>
    <row r="270" spans="2:24" ht="17.25" customHeight="1">
      <c r="B270" s="785" t="s">
        <v>256</v>
      </c>
      <c r="C270" s="600" t="s">
        <v>874</v>
      </c>
      <c r="D270" s="542" t="s">
        <v>248</v>
      </c>
      <c r="E270" s="475"/>
      <c r="F270" s="600" t="s">
        <v>80</v>
      </c>
      <c r="G270" s="542" t="s">
        <v>248</v>
      </c>
      <c r="H270" s="475"/>
      <c r="I270" s="600" t="s">
        <v>195</v>
      </c>
      <c r="J270" s="542" t="s">
        <v>248</v>
      </c>
      <c r="K270" s="475"/>
      <c r="L270" s="932" t="s">
        <v>196</v>
      </c>
      <c r="M270" s="542" t="s">
        <v>249</v>
      </c>
      <c r="N270" s="546"/>
      <c r="O270" s="542" t="s">
        <v>250</v>
      </c>
      <c r="P270" s="475"/>
      <c r="Q270" s="512" t="s">
        <v>947</v>
      </c>
      <c r="R270" s="542" t="s">
        <v>248</v>
      </c>
      <c r="S270" s="475"/>
      <c r="T270" s="512" t="s">
        <v>198</v>
      </c>
      <c r="U270" s="542" t="s">
        <v>423</v>
      </c>
      <c r="V270" s="546"/>
      <c r="W270" s="542" t="s">
        <v>250</v>
      </c>
      <c r="X270" s="475"/>
    </row>
    <row r="271" spans="2:24" ht="17.25" customHeight="1">
      <c r="B271" s="786"/>
      <c r="C271" s="611"/>
      <c r="D271" s="543"/>
      <c r="E271" s="507"/>
      <c r="F271" s="611"/>
      <c r="G271" s="543"/>
      <c r="H271" s="507"/>
      <c r="I271" s="611"/>
      <c r="J271" s="543"/>
      <c r="K271" s="507"/>
      <c r="L271" s="928"/>
      <c r="M271" s="543"/>
      <c r="N271" s="547"/>
      <c r="O271" s="543"/>
      <c r="P271" s="507"/>
      <c r="Q271" s="513"/>
      <c r="R271" s="543"/>
      <c r="S271" s="507"/>
      <c r="T271" s="513"/>
      <c r="U271" s="543"/>
      <c r="V271" s="547"/>
      <c r="W271" s="543"/>
      <c r="X271" s="507"/>
    </row>
    <row r="272" spans="2:24" ht="17.25" customHeight="1">
      <c r="B272" s="569"/>
      <c r="C272" s="561"/>
      <c r="D272" s="544"/>
      <c r="E272" s="545"/>
      <c r="F272" s="561"/>
      <c r="G272" s="544"/>
      <c r="H272" s="545"/>
      <c r="I272" s="561"/>
      <c r="J272" s="544"/>
      <c r="K272" s="545"/>
      <c r="L272" s="933"/>
      <c r="M272" s="544"/>
      <c r="N272" s="548"/>
      <c r="O272" s="544"/>
      <c r="P272" s="545"/>
      <c r="Q272" s="513"/>
      <c r="R272" s="371"/>
      <c r="S272" s="368"/>
      <c r="T272" s="513"/>
      <c r="U272" s="544"/>
      <c r="V272" s="548"/>
      <c r="W272" s="544"/>
      <c r="X272" s="545"/>
    </row>
    <row r="273" spans="2:28" ht="17.25" customHeight="1" thickBot="1">
      <c r="B273" s="787"/>
      <c r="C273" s="601"/>
      <c r="D273" s="286" t="s">
        <v>246</v>
      </c>
      <c r="E273" s="210" t="s">
        <v>247</v>
      </c>
      <c r="F273" s="601"/>
      <c r="G273" s="187" t="s">
        <v>246</v>
      </c>
      <c r="H273" s="210" t="s">
        <v>247</v>
      </c>
      <c r="I273" s="601"/>
      <c r="J273" s="187" t="s">
        <v>246</v>
      </c>
      <c r="K273" s="210" t="s">
        <v>247</v>
      </c>
      <c r="L273" s="934"/>
      <c r="M273" s="187" t="s">
        <v>246</v>
      </c>
      <c r="N273" s="211" t="s">
        <v>247</v>
      </c>
      <c r="O273" s="187" t="s">
        <v>246</v>
      </c>
      <c r="P273" s="212" t="s">
        <v>247</v>
      </c>
      <c r="Q273" s="514"/>
      <c r="R273" s="187" t="s">
        <v>246</v>
      </c>
      <c r="S273" s="210" t="s">
        <v>247</v>
      </c>
      <c r="T273" s="514"/>
      <c r="U273" s="187" t="s">
        <v>246</v>
      </c>
      <c r="V273" s="211" t="s">
        <v>247</v>
      </c>
      <c r="W273" s="187" t="s">
        <v>246</v>
      </c>
      <c r="X273" s="210" t="s">
        <v>247</v>
      </c>
    </row>
    <row r="274" spans="2:28" ht="17.25" customHeight="1">
      <c r="B274" s="190" t="s">
        <v>81</v>
      </c>
      <c r="C274" s="118">
        <v>111</v>
      </c>
      <c r="D274" s="119">
        <v>1</v>
      </c>
      <c r="E274" s="120">
        <v>111</v>
      </c>
      <c r="F274" s="118">
        <v>53</v>
      </c>
      <c r="G274" s="119">
        <v>1</v>
      </c>
      <c r="H274" s="120">
        <v>53</v>
      </c>
      <c r="I274" s="118">
        <v>37</v>
      </c>
      <c r="J274" s="119">
        <v>1</v>
      </c>
      <c r="K274" s="120">
        <v>37</v>
      </c>
      <c r="L274" s="121">
        <v>13</v>
      </c>
      <c r="M274" s="119">
        <v>1</v>
      </c>
      <c r="N274" s="122">
        <v>13</v>
      </c>
      <c r="O274" s="119">
        <v>1</v>
      </c>
      <c r="P274" s="123">
        <v>13</v>
      </c>
      <c r="Q274" s="118"/>
      <c r="R274" s="119"/>
      <c r="S274" s="120"/>
      <c r="T274" s="118"/>
      <c r="U274" s="124"/>
      <c r="V274" s="122"/>
      <c r="W274" s="124"/>
      <c r="X274" s="125"/>
    </row>
    <row r="275" spans="2:28" ht="17.25" customHeight="1">
      <c r="B275" s="195" t="s">
        <v>82</v>
      </c>
      <c r="C275" s="118">
        <v>104</v>
      </c>
      <c r="D275" s="127">
        <v>0.97119999999999995</v>
      </c>
      <c r="E275" s="128">
        <v>101</v>
      </c>
      <c r="F275" s="126">
        <v>57</v>
      </c>
      <c r="G275" s="127">
        <v>1</v>
      </c>
      <c r="H275" s="128">
        <v>57</v>
      </c>
      <c r="I275" s="126">
        <v>38</v>
      </c>
      <c r="J275" s="127">
        <v>0.92110000000000003</v>
      </c>
      <c r="K275" s="128">
        <v>35</v>
      </c>
      <c r="L275" s="129">
        <v>9</v>
      </c>
      <c r="M275" s="127">
        <v>1</v>
      </c>
      <c r="N275" s="130">
        <v>9</v>
      </c>
      <c r="O275" s="127">
        <v>1</v>
      </c>
      <c r="P275" s="131">
        <v>9</v>
      </c>
      <c r="Q275" s="126"/>
      <c r="R275" s="127"/>
      <c r="S275" s="128"/>
      <c r="T275" s="126"/>
      <c r="U275" s="132"/>
      <c r="V275" s="130"/>
      <c r="W275" s="132"/>
      <c r="X275" s="133"/>
    </row>
    <row r="276" spans="2:28" ht="17.25" customHeight="1" thickBot="1">
      <c r="B276" s="191" t="s">
        <v>239</v>
      </c>
      <c r="C276" s="331">
        <v>111</v>
      </c>
      <c r="D276" s="135">
        <v>0.97</v>
      </c>
      <c r="E276" s="136">
        <v>108</v>
      </c>
      <c r="F276" s="134">
        <v>58</v>
      </c>
      <c r="G276" s="135">
        <v>1</v>
      </c>
      <c r="H276" s="136">
        <v>58</v>
      </c>
      <c r="I276" s="134">
        <v>41</v>
      </c>
      <c r="J276" s="135">
        <v>1</v>
      </c>
      <c r="K276" s="136">
        <v>41</v>
      </c>
      <c r="L276" s="137">
        <v>12</v>
      </c>
      <c r="M276" s="135">
        <v>0.75</v>
      </c>
      <c r="N276" s="138">
        <v>9</v>
      </c>
      <c r="O276" s="135">
        <v>0.75</v>
      </c>
      <c r="P276" s="139">
        <v>9</v>
      </c>
      <c r="Q276" s="134"/>
      <c r="R276" s="135"/>
      <c r="S276" s="136"/>
      <c r="T276" s="134"/>
      <c r="U276" s="140"/>
      <c r="V276" s="138"/>
      <c r="W276" s="406"/>
      <c r="X276" s="407"/>
    </row>
    <row r="277" spans="2:28" ht="17.25" customHeight="1"/>
    <row r="278" spans="2:28" ht="17.25" customHeight="1">
      <c r="B278" s="549" t="s">
        <v>255</v>
      </c>
      <c r="C278" s="549"/>
      <c r="D278" s="549"/>
      <c r="E278" s="549"/>
      <c r="F278" s="549"/>
      <c r="G278" s="549"/>
      <c r="H278" s="549"/>
      <c r="I278" s="549"/>
      <c r="J278" s="549"/>
      <c r="K278" s="549"/>
    </row>
    <row r="279" spans="2:28" ht="17.25" customHeight="1" thickBot="1">
      <c r="B279" s="515"/>
      <c r="C279" s="516"/>
      <c r="D279" s="516"/>
    </row>
    <row r="280" spans="2:28" ht="17.25" customHeight="1">
      <c r="B280" s="517" t="s">
        <v>83</v>
      </c>
      <c r="C280" s="600" t="s">
        <v>896</v>
      </c>
      <c r="D280" s="598"/>
      <c r="E280" s="600" t="s">
        <v>985</v>
      </c>
      <c r="F280" s="598"/>
      <c r="G280" s="600" t="s">
        <v>84</v>
      </c>
      <c r="H280" s="948"/>
      <c r="I280" s="652" t="s">
        <v>85</v>
      </c>
      <c r="J280" s="653"/>
      <c r="K280" s="653"/>
      <c r="L280" s="653"/>
      <c r="M280" s="653"/>
      <c r="N280" s="653"/>
      <c r="O280" s="653"/>
      <c r="P280" s="653"/>
      <c r="Q280" s="654"/>
      <c r="R280" s="478" t="s">
        <v>86</v>
      </c>
      <c r="S280" s="482"/>
      <c r="T280" s="482"/>
      <c r="U280" s="482"/>
      <c r="V280" s="482"/>
      <c r="W280" s="479"/>
      <c r="Y280" s="11"/>
      <c r="Z280" s="11"/>
      <c r="AA280" s="11"/>
      <c r="AB280" s="11"/>
    </row>
    <row r="281" spans="2:28" ht="17.25" customHeight="1">
      <c r="B281" s="518"/>
      <c r="C281" s="611"/>
      <c r="D281" s="612"/>
      <c r="E281" s="611"/>
      <c r="F281" s="612"/>
      <c r="G281" s="611"/>
      <c r="H281" s="905"/>
      <c r="I281" s="655" t="s">
        <v>892</v>
      </c>
      <c r="J281" s="656"/>
      <c r="K281" s="656"/>
      <c r="L281" s="656"/>
      <c r="M281" s="656"/>
      <c r="N281" s="656"/>
      <c r="O281" s="656" t="s">
        <v>891</v>
      </c>
      <c r="P281" s="656"/>
      <c r="Q281" s="657"/>
      <c r="R281" s="823"/>
      <c r="S281" s="824"/>
      <c r="T281" s="824"/>
      <c r="U281" s="824"/>
      <c r="V281" s="824"/>
      <c r="W281" s="825"/>
      <c r="Y281" s="11"/>
      <c r="Z281" s="12"/>
      <c r="AA281" s="12"/>
    </row>
    <row r="282" spans="2:28" ht="17.25" customHeight="1" thickBot="1">
      <c r="B282" s="518"/>
      <c r="C282" s="601"/>
      <c r="D282" s="599"/>
      <c r="E282" s="601"/>
      <c r="F282" s="599"/>
      <c r="G282" s="601"/>
      <c r="H282" s="913"/>
      <c r="I282" s="658"/>
      <c r="J282" s="659"/>
      <c r="K282" s="659"/>
      <c r="L282" s="659"/>
      <c r="M282" s="659"/>
      <c r="N282" s="659"/>
      <c r="O282" s="659"/>
      <c r="P282" s="659"/>
      <c r="Q282" s="660"/>
      <c r="R282" s="480"/>
      <c r="S282" s="483"/>
      <c r="T282" s="483"/>
      <c r="U282" s="483"/>
      <c r="V282" s="483"/>
      <c r="W282" s="481"/>
      <c r="Y282" s="11"/>
      <c r="Z282" s="12"/>
      <c r="AA282" s="12"/>
    </row>
    <row r="283" spans="2:28" ht="17.25" customHeight="1">
      <c r="B283" s="518"/>
      <c r="C283" s="815" t="s">
        <v>670</v>
      </c>
      <c r="D283" s="568" t="s">
        <v>671</v>
      </c>
      <c r="E283" s="815" t="s">
        <v>670</v>
      </c>
      <c r="F283" s="568" t="s">
        <v>671</v>
      </c>
      <c r="G283" s="815" t="s">
        <v>670</v>
      </c>
      <c r="H283" s="544" t="s">
        <v>671</v>
      </c>
      <c r="I283" s="944" t="s">
        <v>199</v>
      </c>
      <c r="J283" s="946" t="s">
        <v>200</v>
      </c>
      <c r="K283" s="609" t="s">
        <v>201</v>
      </c>
      <c r="L283" s="911" t="s">
        <v>202</v>
      </c>
      <c r="M283" s="911" t="s">
        <v>203</v>
      </c>
      <c r="N283" s="609">
        <v>10</v>
      </c>
      <c r="O283" s="906" t="s">
        <v>893</v>
      </c>
      <c r="P283" s="609" t="s">
        <v>1008</v>
      </c>
      <c r="Q283" s="914" t="s">
        <v>894</v>
      </c>
      <c r="R283" s="540" t="s">
        <v>670</v>
      </c>
      <c r="S283" s="538" t="s">
        <v>671</v>
      </c>
      <c r="T283" s="536" t="s">
        <v>251</v>
      </c>
      <c r="U283" s="536" t="s">
        <v>252</v>
      </c>
      <c r="V283" s="536" t="s">
        <v>253</v>
      </c>
      <c r="W283" s="534" t="s">
        <v>254</v>
      </c>
      <c r="Y283" s="12"/>
      <c r="Z283" s="12"/>
      <c r="AA283" s="12"/>
    </row>
    <row r="284" spans="2:28" ht="17.25" customHeight="1" thickBot="1">
      <c r="B284" s="519"/>
      <c r="C284" s="601"/>
      <c r="D284" s="599"/>
      <c r="E284" s="601"/>
      <c r="F284" s="599"/>
      <c r="G284" s="601"/>
      <c r="H284" s="913"/>
      <c r="I284" s="945"/>
      <c r="J284" s="947"/>
      <c r="K284" s="610"/>
      <c r="L284" s="912"/>
      <c r="M284" s="912"/>
      <c r="N284" s="610"/>
      <c r="O284" s="907"/>
      <c r="P284" s="610"/>
      <c r="Q284" s="915"/>
      <c r="R284" s="541"/>
      <c r="S284" s="539"/>
      <c r="T284" s="537"/>
      <c r="U284" s="537"/>
      <c r="V284" s="537"/>
      <c r="W284" s="535"/>
      <c r="Y284" s="12"/>
      <c r="Z284" s="12"/>
      <c r="AA284" s="12"/>
    </row>
    <row r="285" spans="2:28" ht="17.25" customHeight="1">
      <c r="B285" s="192" t="s">
        <v>89</v>
      </c>
      <c r="C285" s="118">
        <v>58</v>
      </c>
      <c r="D285" s="143">
        <v>23</v>
      </c>
      <c r="E285" s="384">
        <v>57</v>
      </c>
      <c r="F285" s="385">
        <v>22</v>
      </c>
      <c r="G285" s="118">
        <v>57</v>
      </c>
      <c r="H285" s="143">
        <v>22</v>
      </c>
      <c r="I285" s="384">
        <v>3</v>
      </c>
      <c r="J285" s="393">
        <v>6</v>
      </c>
      <c r="K285" s="394">
        <v>4</v>
      </c>
      <c r="L285" s="394">
        <v>6</v>
      </c>
      <c r="M285" s="394">
        <v>6</v>
      </c>
      <c r="N285" s="395">
        <v>0</v>
      </c>
      <c r="O285" s="396">
        <v>14</v>
      </c>
      <c r="P285" s="396">
        <v>9</v>
      </c>
      <c r="Q285" s="397">
        <v>9</v>
      </c>
      <c r="R285" s="390">
        <f>SUM(T285:W285)</f>
        <v>0</v>
      </c>
      <c r="S285" s="311">
        <v>0</v>
      </c>
      <c r="T285" s="311">
        <v>0</v>
      </c>
      <c r="U285" s="311">
        <v>0</v>
      </c>
      <c r="V285" s="311"/>
      <c r="W285" s="312">
        <v>0</v>
      </c>
      <c r="Y285" s="5"/>
      <c r="Z285" s="5"/>
      <c r="AA285" s="5"/>
    </row>
    <row r="286" spans="2:28" ht="17.25" customHeight="1">
      <c r="B286" s="193" t="s">
        <v>90</v>
      </c>
      <c r="C286" s="126">
        <v>55</v>
      </c>
      <c r="D286" s="146">
        <v>24</v>
      </c>
      <c r="E286" s="118">
        <v>54</v>
      </c>
      <c r="F286" s="146">
        <v>23</v>
      </c>
      <c r="G286" s="126">
        <v>51</v>
      </c>
      <c r="H286" s="146">
        <v>21</v>
      </c>
      <c r="I286" s="126">
        <v>16</v>
      </c>
      <c r="J286" s="129">
        <v>15</v>
      </c>
      <c r="K286" s="147">
        <v>16</v>
      </c>
      <c r="L286" s="147">
        <v>3</v>
      </c>
      <c r="M286" s="147">
        <v>1</v>
      </c>
      <c r="N286" s="387">
        <v>0</v>
      </c>
      <c r="O286" s="398">
        <v>0</v>
      </c>
      <c r="P286" s="398">
        <v>0</v>
      </c>
      <c r="Q286" s="399">
        <v>0</v>
      </c>
      <c r="R286" s="391">
        <f t="shared" ref="R286:R287" si="8">SUM(T286:W286)</f>
        <v>3</v>
      </c>
      <c r="S286" s="149">
        <v>2</v>
      </c>
      <c r="T286" s="149">
        <v>0</v>
      </c>
      <c r="U286" s="149">
        <v>0</v>
      </c>
      <c r="V286" s="149"/>
      <c r="W286" s="150">
        <v>3</v>
      </c>
      <c r="Y286" s="5"/>
      <c r="Z286" s="5"/>
      <c r="AA286" s="5"/>
    </row>
    <row r="287" spans="2:28" ht="17.25" customHeight="1">
      <c r="B287" s="193" t="s">
        <v>91</v>
      </c>
      <c r="C287" s="148">
        <v>0</v>
      </c>
      <c r="D287" s="150">
        <v>0</v>
      </c>
      <c r="E287" s="118">
        <v>0</v>
      </c>
      <c r="F287" s="150">
        <v>0</v>
      </c>
      <c r="G287" s="148">
        <v>0</v>
      </c>
      <c r="H287" s="150">
        <v>0</v>
      </c>
      <c r="I287" s="148"/>
      <c r="J287" s="151"/>
      <c r="K287" s="149"/>
      <c r="L287" s="149"/>
      <c r="M287" s="149"/>
      <c r="N287" s="388">
        <v>0</v>
      </c>
      <c r="O287" s="398">
        <v>0</v>
      </c>
      <c r="P287" s="398">
        <v>0</v>
      </c>
      <c r="Q287" s="399">
        <v>0</v>
      </c>
      <c r="R287" s="391">
        <f t="shared" si="8"/>
        <v>0</v>
      </c>
      <c r="S287" s="149">
        <v>0</v>
      </c>
      <c r="T287" s="149">
        <v>0</v>
      </c>
      <c r="U287" s="149">
        <v>0</v>
      </c>
      <c r="V287" s="149"/>
      <c r="W287" s="150">
        <v>0</v>
      </c>
      <c r="Y287" s="5"/>
      <c r="Z287" s="5"/>
      <c r="AA287" s="5"/>
    </row>
    <row r="288" spans="2:28" ht="17.25" customHeight="1" thickBot="1">
      <c r="B288" s="194" t="s">
        <v>92</v>
      </c>
      <c r="C288" s="141">
        <f t="shared" ref="C288:L288" si="9">SUM(C285:C287)</f>
        <v>113</v>
      </c>
      <c r="D288" s="142">
        <f t="shared" si="9"/>
        <v>47</v>
      </c>
      <c r="E288" s="331">
        <f t="shared" si="9"/>
        <v>111</v>
      </c>
      <c r="F288" s="142">
        <f t="shared" si="9"/>
        <v>45</v>
      </c>
      <c r="G288" s="141">
        <f t="shared" si="9"/>
        <v>108</v>
      </c>
      <c r="H288" s="142">
        <f t="shared" si="9"/>
        <v>43</v>
      </c>
      <c r="I288" s="141">
        <f t="shared" si="9"/>
        <v>19</v>
      </c>
      <c r="J288" s="152">
        <f t="shared" si="9"/>
        <v>21</v>
      </c>
      <c r="K288" s="153">
        <f t="shared" si="9"/>
        <v>20</v>
      </c>
      <c r="L288" s="153">
        <f t="shared" si="9"/>
        <v>9</v>
      </c>
      <c r="M288" s="153">
        <v>7</v>
      </c>
      <c r="N288" s="389">
        <v>0</v>
      </c>
      <c r="O288" s="400">
        <v>14</v>
      </c>
      <c r="P288" s="400">
        <v>9</v>
      </c>
      <c r="Q288" s="401">
        <v>9</v>
      </c>
      <c r="R288" s="392">
        <v>3</v>
      </c>
      <c r="S288" s="153">
        <v>2</v>
      </c>
      <c r="T288" s="153">
        <v>0</v>
      </c>
      <c r="U288" s="153">
        <v>0</v>
      </c>
      <c r="V288" s="153"/>
      <c r="W288" s="142">
        <v>3</v>
      </c>
      <c r="Y288" s="5"/>
      <c r="Z288" s="5"/>
      <c r="AA288" s="5"/>
    </row>
    <row r="289" spans="2:19" ht="17.25" customHeight="1" thickBot="1">
      <c r="B289" s="24"/>
      <c r="C289" s="25"/>
      <c r="D289" s="25"/>
      <c r="E289" s="25"/>
      <c r="F289" s="25"/>
      <c r="G289" s="25"/>
      <c r="H289" s="25"/>
      <c r="I289" s="24"/>
      <c r="J289" s="24"/>
      <c r="K289" s="24"/>
      <c r="L289" s="24"/>
      <c r="M289" s="24"/>
      <c r="N289" s="22"/>
      <c r="O289" s="462"/>
    </row>
    <row r="290" spans="2:19" ht="17.25" customHeight="1">
      <c r="B290" s="517" t="s">
        <v>83</v>
      </c>
      <c r="C290" s="600" t="s">
        <v>87</v>
      </c>
      <c r="D290" s="598"/>
      <c r="E290" s="795" t="s">
        <v>176</v>
      </c>
      <c r="F290" s="795" t="s">
        <v>177</v>
      </c>
      <c r="G290" s="25"/>
      <c r="H290" s="25"/>
      <c r="I290" s="24"/>
      <c r="J290" s="24"/>
      <c r="K290" s="24"/>
      <c r="L290" s="24"/>
      <c r="M290" s="24"/>
      <c r="N290" s="22"/>
    </row>
    <row r="291" spans="2:19" ht="17.25" customHeight="1">
      <c r="B291" s="518"/>
      <c r="C291" s="611"/>
      <c r="D291" s="612"/>
      <c r="E291" s="796"/>
      <c r="F291" s="796"/>
      <c r="G291" s="25"/>
      <c r="H291" s="25"/>
      <c r="I291" s="24"/>
      <c r="J291" s="24"/>
      <c r="K291" s="24"/>
      <c r="L291" s="24"/>
      <c r="M291" s="24"/>
      <c r="N291" s="22"/>
    </row>
    <row r="292" spans="2:19" ht="17.25" customHeight="1" thickBot="1">
      <c r="B292" s="518"/>
      <c r="C292" s="601"/>
      <c r="D292" s="599"/>
      <c r="E292" s="796"/>
      <c r="F292" s="796"/>
      <c r="G292" s="25"/>
      <c r="H292" s="25"/>
      <c r="I292" s="24"/>
      <c r="J292" s="24"/>
      <c r="K292" s="24"/>
      <c r="L292" s="24"/>
      <c r="M292" s="24"/>
      <c r="N292" s="22"/>
    </row>
    <row r="293" spans="2:19" ht="17.25" customHeight="1">
      <c r="B293" s="518"/>
      <c r="C293" s="713" t="s">
        <v>670</v>
      </c>
      <c r="D293" s="714" t="s">
        <v>671</v>
      </c>
      <c r="E293" s="796"/>
      <c r="F293" s="796"/>
      <c r="G293" s="25"/>
      <c r="H293" s="25"/>
      <c r="I293" s="24"/>
      <c r="J293" s="24"/>
      <c r="K293" s="24"/>
      <c r="L293" s="24"/>
      <c r="M293" s="24"/>
      <c r="N293" s="22"/>
    </row>
    <row r="294" spans="2:19" ht="17.25" customHeight="1" thickBot="1">
      <c r="B294" s="519"/>
      <c r="C294" s="658"/>
      <c r="D294" s="660"/>
      <c r="E294" s="797"/>
      <c r="F294" s="797"/>
      <c r="G294" s="25"/>
      <c r="H294" s="25"/>
      <c r="I294" s="24"/>
      <c r="J294" s="24"/>
      <c r="K294" s="24"/>
      <c r="L294" s="24"/>
      <c r="M294" s="24"/>
      <c r="N294" s="22"/>
    </row>
    <row r="295" spans="2:19" ht="17.25" customHeight="1">
      <c r="B295" s="192" t="s">
        <v>89</v>
      </c>
      <c r="C295" s="144">
        <v>0</v>
      </c>
      <c r="D295" s="145">
        <v>0</v>
      </c>
      <c r="E295" s="313">
        <v>1</v>
      </c>
      <c r="F295" s="313">
        <v>0.45610000000000001</v>
      </c>
      <c r="G295" s="25"/>
      <c r="H295" s="25"/>
      <c r="I295" s="24"/>
      <c r="J295" s="24"/>
      <c r="K295" s="24"/>
      <c r="L295" s="24"/>
      <c r="M295" s="24"/>
      <c r="N295" s="22"/>
    </row>
    <row r="296" spans="2:19" ht="17.25" customHeight="1">
      <c r="B296" s="193" t="s">
        <v>90</v>
      </c>
      <c r="C296" s="148">
        <v>3</v>
      </c>
      <c r="D296" s="150">
        <v>2</v>
      </c>
      <c r="E296" s="314">
        <v>0.94499999999999995</v>
      </c>
      <c r="F296" s="314">
        <v>7.3999999999999996E-2</v>
      </c>
      <c r="G296" s="25"/>
      <c r="H296" s="25"/>
      <c r="I296" s="24"/>
      <c r="J296" s="24"/>
      <c r="K296" s="24"/>
      <c r="L296" s="24"/>
      <c r="M296" s="24"/>
      <c r="N296" s="22"/>
    </row>
    <row r="297" spans="2:19" ht="17.25" customHeight="1">
      <c r="B297" s="193" t="s">
        <v>91</v>
      </c>
      <c r="C297" s="148"/>
      <c r="D297" s="150"/>
      <c r="E297" s="314"/>
      <c r="F297" s="314"/>
      <c r="G297" s="25"/>
      <c r="H297" s="25"/>
      <c r="I297" s="24"/>
      <c r="J297" s="24"/>
      <c r="K297" s="24"/>
      <c r="L297" s="24"/>
      <c r="M297" s="24"/>
      <c r="N297" s="22"/>
    </row>
    <row r="298" spans="2:19" ht="17.25" customHeight="1" thickBot="1">
      <c r="B298" s="194" t="s">
        <v>92</v>
      </c>
      <c r="C298" s="141"/>
      <c r="D298" s="142"/>
      <c r="E298" s="315"/>
      <c r="F298" s="315"/>
      <c r="G298" s="25"/>
      <c r="H298" s="25"/>
      <c r="I298" s="24"/>
      <c r="J298" s="24"/>
      <c r="K298" s="24"/>
      <c r="L298" s="24"/>
      <c r="M298" s="24"/>
      <c r="N298" s="22"/>
    </row>
    <row r="299" spans="2:19" ht="17.25" customHeight="1">
      <c r="B299" s="24"/>
      <c r="C299" s="24"/>
      <c r="D299" s="24"/>
      <c r="E299" s="24"/>
      <c r="F299" s="24"/>
      <c r="G299" s="24"/>
      <c r="H299" s="24"/>
      <c r="I299" s="24"/>
      <c r="J299" s="24"/>
      <c r="K299" s="24"/>
      <c r="L299" s="24"/>
      <c r="M299" s="24"/>
      <c r="N299" s="22"/>
    </row>
    <row r="300" spans="2:19" ht="17.25" customHeight="1" thickBot="1">
      <c r="B300" s="854" t="s">
        <v>613</v>
      </c>
      <c r="C300" s="854"/>
      <c r="D300" s="854"/>
      <c r="E300" s="25"/>
      <c r="F300" s="25"/>
      <c r="G300" s="25"/>
      <c r="H300" s="25"/>
      <c r="I300" s="24"/>
      <c r="J300" s="24"/>
      <c r="K300" s="24"/>
      <c r="L300" s="24"/>
      <c r="M300" s="24"/>
      <c r="N300" s="22"/>
    </row>
    <row r="301" spans="2:19" ht="17.25" customHeight="1">
      <c r="B301" s="919" t="s">
        <v>1183</v>
      </c>
      <c r="C301" s="920"/>
      <c r="D301" s="920"/>
      <c r="E301" s="920"/>
      <c r="F301" s="920"/>
      <c r="G301" s="920"/>
      <c r="H301" s="920"/>
      <c r="I301" s="920"/>
      <c r="J301" s="920"/>
      <c r="K301" s="920"/>
      <c r="L301" s="920"/>
      <c r="M301" s="920"/>
      <c r="N301" s="920"/>
      <c r="O301" s="920"/>
      <c r="P301" s="920"/>
      <c r="Q301" s="920"/>
      <c r="R301" s="920"/>
      <c r="S301" s="921"/>
    </row>
    <row r="302" spans="2:19" ht="17.25" customHeight="1">
      <c r="B302" s="922"/>
      <c r="C302" s="923"/>
      <c r="D302" s="923"/>
      <c r="E302" s="923"/>
      <c r="F302" s="923"/>
      <c r="G302" s="923"/>
      <c r="H302" s="923"/>
      <c r="I302" s="923"/>
      <c r="J302" s="923"/>
      <c r="K302" s="923"/>
      <c r="L302" s="923"/>
      <c r="M302" s="923"/>
      <c r="N302" s="923"/>
      <c r="O302" s="923"/>
      <c r="P302" s="923"/>
      <c r="Q302" s="923"/>
      <c r="R302" s="923"/>
      <c r="S302" s="924"/>
    </row>
    <row r="303" spans="2:19" ht="17.25" customHeight="1">
      <c r="B303" s="922"/>
      <c r="C303" s="923"/>
      <c r="D303" s="923"/>
      <c r="E303" s="923"/>
      <c r="F303" s="923"/>
      <c r="G303" s="923"/>
      <c r="H303" s="923"/>
      <c r="I303" s="923"/>
      <c r="J303" s="923"/>
      <c r="K303" s="923"/>
      <c r="L303" s="923"/>
      <c r="M303" s="923"/>
      <c r="N303" s="923"/>
      <c r="O303" s="923"/>
      <c r="P303" s="923"/>
      <c r="Q303" s="923"/>
      <c r="R303" s="923"/>
      <c r="S303" s="924"/>
    </row>
    <row r="304" spans="2:19" ht="17.25" customHeight="1">
      <c r="B304" s="922"/>
      <c r="C304" s="923"/>
      <c r="D304" s="923"/>
      <c r="E304" s="923"/>
      <c r="F304" s="923"/>
      <c r="G304" s="923"/>
      <c r="H304" s="923"/>
      <c r="I304" s="923"/>
      <c r="J304" s="923"/>
      <c r="K304" s="923"/>
      <c r="L304" s="923"/>
      <c r="M304" s="923"/>
      <c r="N304" s="923"/>
      <c r="O304" s="923"/>
      <c r="P304" s="923"/>
      <c r="Q304" s="923"/>
      <c r="R304" s="923"/>
      <c r="S304" s="924"/>
    </row>
    <row r="305" spans="2:19" ht="17.25" customHeight="1" thickBot="1">
      <c r="B305" s="925"/>
      <c r="C305" s="926"/>
      <c r="D305" s="926"/>
      <c r="E305" s="926"/>
      <c r="F305" s="926"/>
      <c r="G305" s="926"/>
      <c r="H305" s="926"/>
      <c r="I305" s="926"/>
      <c r="J305" s="926"/>
      <c r="K305" s="926"/>
      <c r="L305" s="926"/>
      <c r="M305" s="926"/>
      <c r="N305" s="926"/>
      <c r="O305" s="926"/>
      <c r="P305" s="926"/>
      <c r="Q305" s="926"/>
      <c r="R305" s="926"/>
      <c r="S305" s="927"/>
    </row>
    <row r="306" spans="2:19" ht="17.25" customHeight="1"/>
    <row r="307" spans="2:19" ht="17.25" customHeight="1">
      <c r="B307" s="549" t="s">
        <v>988</v>
      </c>
      <c r="C307" s="549"/>
      <c r="D307" s="549"/>
      <c r="E307" s="549"/>
      <c r="F307" s="549"/>
      <c r="G307" s="549"/>
      <c r="H307" s="549"/>
      <c r="I307" s="549"/>
      <c r="J307" s="549"/>
      <c r="K307" s="549"/>
      <c r="L307" s="549"/>
      <c r="M307" s="549"/>
      <c r="N307" s="549"/>
    </row>
    <row r="308" spans="2:19" ht="17.25" customHeight="1" thickBot="1"/>
    <row r="309" spans="2:19" ht="17.25" customHeight="1" thickBot="1">
      <c r="B309" s="498" t="s">
        <v>256</v>
      </c>
      <c r="C309" s="498" t="s">
        <v>150</v>
      </c>
      <c r="D309" s="908" t="s">
        <v>986</v>
      </c>
      <c r="E309" s="909"/>
      <c r="F309" s="909"/>
      <c r="G309" s="909"/>
      <c r="H309" s="909"/>
      <c r="I309" s="909"/>
      <c r="J309" s="909"/>
      <c r="K309" s="909"/>
      <c r="L309" s="909"/>
      <c r="M309" s="909"/>
      <c r="N309" s="909"/>
      <c r="O309" s="910"/>
      <c r="P309" s="474" t="s">
        <v>156</v>
      </c>
      <c r="Q309" s="498" t="s">
        <v>153</v>
      </c>
      <c r="R309" s="498" t="s">
        <v>157</v>
      </c>
    </row>
    <row r="310" spans="2:19" ht="17.25" customHeight="1">
      <c r="B310" s="499"/>
      <c r="C310" s="499"/>
      <c r="D310" s="548" t="s">
        <v>151</v>
      </c>
      <c r="E310" s="567" t="s">
        <v>154</v>
      </c>
      <c r="F310" s="544" t="s">
        <v>152</v>
      </c>
      <c r="G310" s="815" t="s">
        <v>151</v>
      </c>
      <c r="H310" s="567" t="s">
        <v>154</v>
      </c>
      <c r="I310" s="544" t="s">
        <v>152</v>
      </c>
      <c r="J310" s="815" t="s">
        <v>151</v>
      </c>
      <c r="K310" s="567" t="s">
        <v>154</v>
      </c>
      <c r="L310" s="544" t="s">
        <v>152</v>
      </c>
      <c r="M310" s="600" t="s">
        <v>151</v>
      </c>
      <c r="N310" s="607" t="s">
        <v>154</v>
      </c>
      <c r="O310" s="598" t="s">
        <v>152</v>
      </c>
      <c r="P310" s="505"/>
      <c r="Q310" s="499"/>
      <c r="R310" s="499"/>
    </row>
    <row r="311" spans="2:19" ht="17.25" customHeight="1">
      <c r="B311" s="499"/>
      <c r="C311" s="499"/>
      <c r="D311" s="928"/>
      <c r="E311" s="608"/>
      <c r="F311" s="905"/>
      <c r="G311" s="611"/>
      <c r="H311" s="608"/>
      <c r="I311" s="905"/>
      <c r="J311" s="611"/>
      <c r="K311" s="608"/>
      <c r="L311" s="905"/>
      <c r="M311" s="611"/>
      <c r="N311" s="608"/>
      <c r="O311" s="612"/>
      <c r="P311" s="505"/>
      <c r="Q311" s="499"/>
      <c r="R311" s="499"/>
    </row>
    <row r="312" spans="2:19" ht="17.25" customHeight="1">
      <c r="B312" s="499"/>
      <c r="C312" s="499"/>
      <c r="D312" s="928"/>
      <c r="E312" s="608"/>
      <c r="F312" s="905"/>
      <c r="G312" s="611"/>
      <c r="H312" s="608"/>
      <c r="I312" s="905"/>
      <c r="J312" s="611"/>
      <c r="K312" s="608"/>
      <c r="L312" s="905"/>
      <c r="M312" s="611"/>
      <c r="N312" s="608"/>
      <c r="O312" s="612"/>
      <c r="P312" s="505"/>
      <c r="Q312" s="499"/>
      <c r="R312" s="499"/>
    </row>
    <row r="313" spans="2:19" ht="17.25" customHeight="1">
      <c r="B313" s="499"/>
      <c r="C313" s="499"/>
      <c r="D313" s="928"/>
      <c r="E313" s="608"/>
      <c r="F313" s="905"/>
      <c r="G313" s="611"/>
      <c r="H313" s="608"/>
      <c r="I313" s="905"/>
      <c r="J313" s="611"/>
      <c r="K313" s="608"/>
      <c r="L313" s="905"/>
      <c r="M313" s="611"/>
      <c r="N313" s="608"/>
      <c r="O313" s="612"/>
      <c r="P313" s="505"/>
      <c r="Q313" s="499"/>
      <c r="R313" s="499"/>
    </row>
    <row r="314" spans="2:19" ht="17.25" customHeight="1">
      <c r="B314" s="499"/>
      <c r="C314" s="499"/>
      <c r="D314" s="928"/>
      <c r="E314" s="608"/>
      <c r="F314" s="905"/>
      <c r="G314" s="611"/>
      <c r="H314" s="608"/>
      <c r="I314" s="905"/>
      <c r="J314" s="611"/>
      <c r="K314" s="608"/>
      <c r="L314" s="905"/>
      <c r="M314" s="611"/>
      <c r="N314" s="608"/>
      <c r="O314" s="612"/>
      <c r="P314" s="505"/>
      <c r="Q314" s="499"/>
      <c r="R314" s="499"/>
    </row>
    <row r="315" spans="2:19" ht="17.25" customHeight="1">
      <c r="B315" s="499"/>
      <c r="C315" s="499"/>
      <c r="D315" s="928"/>
      <c r="E315" s="608"/>
      <c r="F315" s="905"/>
      <c r="G315" s="611"/>
      <c r="H315" s="608"/>
      <c r="I315" s="905"/>
      <c r="J315" s="611"/>
      <c r="K315" s="608"/>
      <c r="L315" s="905"/>
      <c r="M315" s="611"/>
      <c r="N315" s="608"/>
      <c r="O315" s="612"/>
      <c r="P315" s="505"/>
      <c r="Q315" s="499"/>
      <c r="R315" s="499"/>
    </row>
    <row r="316" spans="2:19" ht="17.25" customHeight="1">
      <c r="B316" s="499"/>
      <c r="C316" s="499"/>
      <c r="D316" s="928"/>
      <c r="E316" s="608"/>
      <c r="F316" s="905"/>
      <c r="G316" s="611"/>
      <c r="H316" s="608"/>
      <c r="I316" s="905"/>
      <c r="J316" s="611"/>
      <c r="K316" s="608"/>
      <c r="L316" s="905"/>
      <c r="M316" s="611"/>
      <c r="N316" s="608"/>
      <c r="O316" s="612"/>
      <c r="P316" s="505"/>
      <c r="Q316" s="499"/>
      <c r="R316" s="499"/>
    </row>
    <row r="317" spans="2:19" ht="17.25" customHeight="1">
      <c r="B317" s="499"/>
      <c r="C317" s="499"/>
      <c r="D317" s="928"/>
      <c r="E317" s="608"/>
      <c r="F317" s="905"/>
      <c r="G317" s="611"/>
      <c r="H317" s="608"/>
      <c r="I317" s="905"/>
      <c r="J317" s="611"/>
      <c r="K317" s="608"/>
      <c r="L317" s="905"/>
      <c r="M317" s="611"/>
      <c r="N317" s="608"/>
      <c r="O317" s="612"/>
      <c r="P317" s="505"/>
      <c r="Q317" s="499"/>
      <c r="R317" s="499"/>
    </row>
    <row r="318" spans="2:19" ht="17.25" customHeight="1">
      <c r="B318" s="499"/>
      <c r="C318" s="499"/>
      <c r="D318" s="569" t="s">
        <v>282</v>
      </c>
      <c r="E318" s="570"/>
      <c r="F318" s="571"/>
      <c r="G318" s="569" t="s">
        <v>97</v>
      </c>
      <c r="H318" s="570"/>
      <c r="I318" s="571"/>
      <c r="J318" s="569" t="s">
        <v>98</v>
      </c>
      <c r="K318" s="570"/>
      <c r="L318" s="570"/>
      <c r="M318" s="823" t="s">
        <v>155</v>
      </c>
      <c r="N318" s="824"/>
      <c r="O318" s="825"/>
      <c r="P318" s="505"/>
      <c r="Q318" s="499"/>
      <c r="R318" s="499"/>
    </row>
    <row r="319" spans="2:19" ht="17.25" customHeight="1" thickBot="1">
      <c r="B319" s="500"/>
      <c r="C319" s="500"/>
      <c r="D319" s="476"/>
      <c r="E319" s="508"/>
      <c r="F319" s="477"/>
      <c r="G319" s="476"/>
      <c r="H319" s="508"/>
      <c r="I319" s="477"/>
      <c r="J319" s="476"/>
      <c r="K319" s="508"/>
      <c r="L319" s="508"/>
      <c r="M319" s="480"/>
      <c r="N319" s="483"/>
      <c r="O319" s="481"/>
      <c r="P319" s="476"/>
      <c r="Q319" s="500"/>
      <c r="R319" s="500"/>
    </row>
    <row r="320" spans="2:19" ht="17.25" customHeight="1">
      <c r="B320" s="190" t="s">
        <v>82</v>
      </c>
      <c r="C320" s="101">
        <v>17</v>
      </c>
      <c r="D320" s="154"/>
      <c r="E320" s="155"/>
      <c r="F320" s="156"/>
      <c r="G320" s="437">
        <v>7.8</v>
      </c>
      <c r="H320" s="155">
        <v>7.32</v>
      </c>
      <c r="I320" s="108">
        <v>0</v>
      </c>
      <c r="J320" s="154">
        <v>8.1999999999999993</v>
      </c>
      <c r="K320" s="155">
        <v>7.7</v>
      </c>
      <c r="L320" s="156">
        <v>0</v>
      </c>
      <c r="M320" s="287"/>
      <c r="N320" s="155"/>
      <c r="O320" s="108"/>
      <c r="P320" s="316"/>
      <c r="Q320" s="159"/>
      <c r="R320" s="101"/>
    </row>
    <row r="321" spans="2:23" ht="17.25" customHeight="1" thickBot="1">
      <c r="B321" s="191" t="s">
        <v>239</v>
      </c>
      <c r="C321" s="440">
        <v>16</v>
      </c>
      <c r="D321" s="160"/>
      <c r="E321" s="161"/>
      <c r="F321" s="162"/>
      <c r="G321" s="163">
        <v>7.68</v>
      </c>
      <c r="H321" s="161">
        <v>7.7</v>
      </c>
      <c r="I321" s="111">
        <v>0</v>
      </c>
      <c r="J321" s="160">
        <v>8.4</v>
      </c>
      <c r="K321" s="161">
        <v>7.6</v>
      </c>
      <c r="L321" s="162">
        <v>0</v>
      </c>
      <c r="M321" s="163"/>
      <c r="N321" s="161"/>
      <c r="O321" s="111"/>
      <c r="P321" s="317"/>
      <c r="Q321" s="166"/>
      <c r="R321" s="370"/>
    </row>
    <row r="322" spans="2:23" ht="17.25" customHeight="1"/>
    <row r="323" spans="2:23" ht="17.25" customHeight="1">
      <c r="B323" s="549" t="s">
        <v>987</v>
      </c>
      <c r="C323" s="549"/>
      <c r="D323" s="549"/>
      <c r="E323" s="549"/>
      <c r="F323" s="549"/>
      <c r="G323" s="549"/>
      <c r="H323" s="549"/>
      <c r="I323" s="549"/>
      <c r="J323" s="549"/>
      <c r="K323" s="549"/>
      <c r="L323" s="549"/>
      <c r="M323" s="549"/>
      <c r="N323" s="549"/>
      <c r="O323" s="549"/>
      <c r="P323" s="549"/>
    </row>
    <row r="324" spans="2:23" ht="17.25" customHeight="1" thickBot="1"/>
    <row r="325" spans="2:23" ht="17.25" customHeight="1" thickBot="1">
      <c r="B325" s="498" t="s">
        <v>256</v>
      </c>
      <c r="C325" s="498" t="s">
        <v>910</v>
      </c>
      <c r="D325" s="498" t="s">
        <v>909</v>
      </c>
      <c r="E325" s="498" t="s">
        <v>911</v>
      </c>
      <c r="F325" s="504" t="s">
        <v>1050</v>
      </c>
      <c r="G325" s="504"/>
      <c r="H325" s="504"/>
      <c r="I325" s="504"/>
      <c r="J325" s="504"/>
      <c r="K325" s="504"/>
      <c r="L325" s="504"/>
      <c r="M325" s="504"/>
      <c r="N325" s="504"/>
      <c r="O325" s="504"/>
      <c r="P325" s="504"/>
      <c r="Q325" s="504"/>
      <c r="R325" s="498" t="s">
        <v>1051</v>
      </c>
      <c r="S325" s="498" t="s">
        <v>812</v>
      </c>
      <c r="T325" s="498" t="s">
        <v>912</v>
      </c>
      <c r="U325" s="498" t="s">
        <v>916</v>
      </c>
      <c r="V325" s="498" t="s">
        <v>94</v>
      </c>
      <c r="W325" s="498" t="s">
        <v>149</v>
      </c>
    </row>
    <row r="326" spans="2:23" ht="17.25" customHeight="1">
      <c r="B326" s="499"/>
      <c r="C326" s="499"/>
      <c r="D326" s="499"/>
      <c r="E326" s="499"/>
      <c r="F326" s="546" t="s">
        <v>95</v>
      </c>
      <c r="G326" s="536" t="s">
        <v>96</v>
      </c>
      <c r="H326" s="534" t="s">
        <v>706</v>
      </c>
      <c r="I326" s="600" t="s">
        <v>95</v>
      </c>
      <c r="J326" s="607" t="s">
        <v>96</v>
      </c>
      <c r="K326" s="948" t="s">
        <v>706</v>
      </c>
      <c r="L326" s="600" t="s">
        <v>95</v>
      </c>
      <c r="M326" s="607" t="s">
        <v>96</v>
      </c>
      <c r="N326" s="948" t="s">
        <v>706</v>
      </c>
      <c r="O326" s="600" t="s">
        <v>95</v>
      </c>
      <c r="P326" s="607" t="s">
        <v>96</v>
      </c>
      <c r="Q326" s="534" t="s">
        <v>706</v>
      </c>
      <c r="R326" s="499"/>
      <c r="S326" s="499"/>
      <c r="T326" s="499"/>
      <c r="U326" s="499"/>
      <c r="V326" s="499"/>
      <c r="W326" s="499"/>
    </row>
    <row r="327" spans="2:23" ht="17.25" customHeight="1">
      <c r="B327" s="499"/>
      <c r="C327" s="499"/>
      <c r="D327" s="499"/>
      <c r="E327" s="499"/>
      <c r="F327" s="547"/>
      <c r="G327" s="566"/>
      <c r="H327" s="559"/>
      <c r="I327" s="611"/>
      <c r="J327" s="608"/>
      <c r="K327" s="905"/>
      <c r="L327" s="611"/>
      <c r="M327" s="608"/>
      <c r="N327" s="905"/>
      <c r="O327" s="611"/>
      <c r="P327" s="608"/>
      <c r="Q327" s="559"/>
      <c r="R327" s="499"/>
      <c r="S327" s="499"/>
      <c r="T327" s="499"/>
      <c r="U327" s="499"/>
      <c r="V327" s="499"/>
      <c r="W327" s="499"/>
    </row>
    <row r="328" spans="2:23" ht="17.25" customHeight="1">
      <c r="B328" s="499"/>
      <c r="C328" s="499"/>
      <c r="D328" s="499"/>
      <c r="E328" s="499"/>
      <c r="F328" s="547"/>
      <c r="G328" s="566"/>
      <c r="H328" s="559"/>
      <c r="I328" s="611"/>
      <c r="J328" s="608"/>
      <c r="K328" s="905"/>
      <c r="L328" s="611"/>
      <c r="M328" s="608"/>
      <c r="N328" s="905"/>
      <c r="O328" s="611"/>
      <c r="P328" s="608"/>
      <c r="Q328" s="559"/>
      <c r="R328" s="499"/>
      <c r="S328" s="499"/>
      <c r="T328" s="499"/>
      <c r="U328" s="499"/>
      <c r="V328" s="499"/>
      <c r="W328" s="499"/>
    </row>
    <row r="329" spans="2:23" ht="17.25" customHeight="1">
      <c r="B329" s="499"/>
      <c r="C329" s="499"/>
      <c r="D329" s="499"/>
      <c r="E329" s="499"/>
      <c r="F329" s="547"/>
      <c r="G329" s="566"/>
      <c r="H329" s="559"/>
      <c r="I329" s="611"/>
      <c r="J329" s="608"/>
      <c r="K329" s="905"/>
      <c r="L329" s="611"/>
      <c r="M329" s="608"/>
      <c r="N329" s="905"/>
      <c r="O329" s="611"/>
      <c r="P329" s="608"/>
      <c r="Q329" s="559"/>
      <c r="R329" s="499"/>
      <c r="S329" s="499"/>
      <c r="T329" s="499"/>
      <c r="U329" s="499"/>
      <c r="V329" s="499"/>
      <c r="W329" s="499"/>
    </row>
    <row r="330" spans="2:23" ht="17.25" customHeight="1">
      <c r="B330" s="499"/>
      <c r="C330" s="499"/>
      <c r="D330" s="499"/>
      <c r="E330" s="499"/>
      <c r="F330" s="547"/>
      <c r="G330" s="566"/>
      <c r="H330" s="559"/>
      <c r="I330" s="611"/>
      <c r="J330" s="608"/>
      <c r="K330" s="905"/>
      <c r="L330" s="611"/>
      <c r="M330" s="608"/>
      <c r="N330" s="905"/>
      <c r="O330" s="611"/>
      <c r="P330" s="608"/>
      <c r="Q330" s="559"/>
      <c r="R330" s="499"/>
      <c r="S330" s="499"/>
      <c r="T330" s="499"/>
      <c r="U330" s="499"/>
      <c r="V330" s="499"/>
      <c r="W330" s="499"/>
    </row>
    <row r="331" spans="2:23" ht="17.25" customHeight="1">
      <c r="B331" s="499"/>
      <c r="C331" s="499"/>
      <c r="D331" s="499"/>
      <c r="E331" s="499"/>
      <c r="F331" s="547"/>
      <c r="G331" s="566"/>
      <c r="H331" s="559"/>
      <c r="I331" s="611"/>
      <c r="J331" s="608"/>
      <c r="K331" s="905"/>
      <c r="L331" s="611"/>
      <c r="M331" s="608"/>
      <c r="N331" s="905"/>
      <c r="O331" s="611"/>
      <c r="P331" s="608"/>
      <c r="Q331" s="559"/>
      <c r="R331" s="499"/>
      <c r="S331" s="499"/>
      <c r="T331" s="499"/>
      <c r="U331" s="499"/>
      <c r="V331" s="499"/>
      <c r="W331" s="499"/>
    </row>
    <row r="332" spans="2:23" ht="17.25" customHeight="1">
      <c r="B332" s="499"/>
      <c r="C332" s="499"/>
      <c r="D332" s="499"/>
      <c r="E332" s="499"/>
      <c r="F332" s="547"/>
      <c r="G332" s="566"/>
      <c r="H332" s="559"/>
      <c r="I332" s="611"/>
      <c r="J332" s="608"/>
      <c r="K332" s="905"/>
      <c r="L332" s="611"/>
      <c r="M332" s="608"/>
      <c r="N332" s="905"/>
      <c r="O332" s="611"/>
      <c r="P332" s="608"/>
      <c r="Q332" s="559"/>
      <c r="R332" s="499"/>
      <c r="S332" s="499"/>
      <c r="T332" s="499"/>
      <c r="U332" s="499"/>
      <c r="V332" s="499"/>
      <c r="W332" s="499"/>
    </row>
    <row r="333" spans="2:23" ht="17.25" customHeight="1">
      <c r="B333" s="499"/>
      <c r="C333" s="499"/>
      <c r="D333" s="499"/>
      <c r="E333" s="499"/>
      <c r="F333" s="548"/>
      <c r="G333" s="567"/>
      <c r="H333" s="568"/>
      <c r="I333" s="611"/>
      <c r="J333" s="608"/>
      <c r="K333" s="905"/>
      <c r="L333" s="611"/>
      <c r="M333" s="608"/>
      <c r="N333" s="905"/>
      <c r="O333" s="611"/>
      <c r="P333" s="608"/>
      <c r="Q333" s="568"/>
      <c r="R333" s="499"/>
      <c r="S333" s="499"/>
      <c r="T333" s="499"/>
      <c r="U333" s="499"/>
      <c r="V333" s="499"/>
      <c r="W333" s="499"/>
    </row>
    <row r="334" spans="2:23" ht="17.25" customHeight="1">
      <c r="B334" s="499"/>
      <c r="C334" s="499"/>
      <c r="D334" s="499"/>
      <c r="E334" s="499"/>
      <c r="F334" s="569" t="s">
        <v>282</v>
      </c>
      <c r="G334" s="570"/>
      <c r="H334" s="571"/>
      <c r="I334" s="569" t="s">
        <v>97</v>
      </c>
      <c r="J334" s="570"/>
      <c r="K334" s="571"/>
      <c r="L334" s="569" t="s">
        <v>98</v>
      </c>
      <c r="M334" s="570"/>
      <c r="N334" s="571"/>
      <c r="O334" s="569" t="s">
        <v>378</v>
      </c>
      <c r="P334" s="570"/>
      <c r="Q334" s="571"/>
      <c r="R334" s="499"/>
      <c r="S334" s="499"/>
      <c r="T334" s="499"/>
      <c r="U334" s="499"/>
      <c r="V334" s="499"/>
      <c r="W334" s="499"/>
    </row>
    <row r="335" spans="2:23" ht="17.25" customHeight="1" thickBot="1">
      <c r="B335" s="500"/>
      <c r="C335" s="500"/>
      <c r="D335" s="500"/>
      <c r="E335" s="500"/>
      <c r="F335" s="476"/>
      <c r="G335" s="508"/>
      <c r="H335" s="477"/>
      <c r="I335" s="476"/>
      <c r="J335" s="508"/>
      <c r="K335" s="477"/>
      <c r="L335" s="476"/>
      <c r="M335" s="508"/>
      <c r="N335" s="477"/>
      <c r="O335" s="476"/>
      <c r="P335" s="508"/>
      <c r="Q335" s="477"/>
      <c r="R335" s="500"/>
      <c r="S335" s="500"/>
      <c r="T335" s="500"/>
      <c r="U335" s="500"/>
      <c r="V335" s="500"/>
      <c r="W335" s="500"/>
    </row>
    <row r="336" spans="2:23" ht="17.25" customHeight="1">
      <c r="B336" s="190" t="s">
        <v>82</v>
      </c>
      <c r="C336" s="101">
        <v>9</v>
      </c>
      <c r="D336" s="101">
        <v>9</v>
      </c>
      <c r="E336" s="101">
        <v>0</v>
      </c>
      <c r="F336" s="154"/>
      <c r="G336" s="155"/>
      <c r="H336" s="156"/>
      <c r="I336" s="369">
        <v>8.3000000000000007</v>
      </c>
      <c r="J336" s="155">
        <v>9.1</v>
      </c>
      <c r="K336" s="108">
        <v>0</v>
      </c>
      <c r="L336" s="154">
        <v>8.6999999999999993</v>
      </c>
      <c r="M336" s="155">
        <v>7.8</v>
      </c>
      <c r="N336" s="156">
        <v>0</v>
      </c>
      <c r="O336" s="369">
        <v>8.1999999999999993</v>
      </c>
      <c r="P336" s="155">
        <v>8.1999999999999993</v>
      </c>
      <c r="Q336" s="108">
        <v>0</v>
      </c>
      <c r="R336" s="168"/>
      <c r="S336" s="157"/>
      <c r="T336" s="158"/>
      <c r="U336" s="159"/>
      <c r="V336" s="404"/>
      <c r="W336" s="101">
        <v>0</v>
      </c>
    </row>
    <row r="337" spans="2:23" ht="17.25" customHeight="1" thickBot="1">
      <c r="B337" s="191" t="s">
        <v>239</v>
      </c>
      <c r="C337" s="370">
        <v>12</v>
      </c>
      <c r="D337" s="370">
        <v>9</v>
      </c>
      <c r="E337" s="370">
        <v>3</v>
      </c>
      <c r="F337" s="160"/>
      <c r="G337" s="161"/>
      <c r="H337" s="162"/>
      <c r="I337" s="163">
        <v>7.8</v>
      </c>
      <c r="J337" s="161">
        <v>6.55</v>
      </c>
      <c r="K337" s="111">
        <v>0</v>
      </c>
      <c r="L337" s="160">
        <v>7.9</v>
      </c>
      <c r="M337" s="161">
        <v>7.44</v>
      </c>
      <c r="N337" s="162">
        <v>0</v>
      </c>
      <c r="O337" s="163">
        <v>8.1</v>
      </c>
      <c r="P337" s="161">
        <v>7.77</v>
      </c>
      <c r="Q337" s="111">
        <v>0</v>
      </c>
      <c r="R337" s="169"/>
      <c r="S337" s="164"/>
      <c r="T337" s="165"/>
      <c r="U337" s="166"/>
      <c r="V337" s="405"/>
      <c r="W337" s="370">
        <v>0</v>
      </c>
    </row>
    <row r="338" spans="2:23" ht="17.25" customHeight="1"/>
    <row r="339" spans="2:23" ht="17.25" customHeight="1" thickBot="1">
      <c r="B339" s="736" t="s">
        <v>415</v>
      </c>
      <c r="C339" s="736"/>
      <c r="D339" s="736"/>
      <c r="E339" s="736"/>
      <c r="F339" s="736"/>
      <c r="G339" s="736"/>
      <c r="H339" s="736"/>
      <c r="I339" s="736"/>
    </row>
    <row r="340" spans="2:23" ht="17.25" customHeight="1">
      <c r="B340" s="686" t="s">
        <v>1096</v>
      </c>
      <c r="C340" s="687"/>
      <c r="D340" s="687"/>
      <c r="E340" s="687"/>
      <c r="F340" s="687"/>
      <c r="G340" s="687"/>
      <c r="H340" s="687"/>
      <c r="I340" s="687"/>
      <c r="J340" s="687"/>
      <c r="K340" s="687"/>
      <c r="L340" s="687"/>
      <c r="M340" s="687"/>
      <c r="N340" s="687"/>
      <c r="O340" s="687"/>
      <c r="P340" s="687"/>
      <c r="Q340" s="688"/>
    </row>
    <row r="341" spans="2:23" ht="17.25" customHeight="1">
      <c r="B341" s="689"/>
      <c r="C341" s="690"/>
      <c r="D341" s="690"/>
      <c r="E341" s="690"/>
      <c r="F341" s="690"/>
      <c r="G341" s="690"/>
      <c r="H341" s="690"/>
      <c r="I341" s="690"/>
      <c r="J341" s="690"/>
      <c r="K341" s="690"/>
      <c r="L341" s="690"/>
      <c r="M341" s="690"/>
      <c r="N341" s="690"/>
      <c r="O341" s="690"/>
      <c r="P341" s="690"/>
      <c r="Q341" s="691"/>
    </row>
    <row r="342" spans="2:23" ht="17.25" customHeight="1">
      <c r="B342" s="689"/>
      <c r="C342" s="690"/>
      <c r="D342" s="690"/>
      <c r="E342" s="690"/>
      <c r="F342" s="690"/>
      <c r="G342" s="690"/>
      <c r="H342" s="690"/>
      <c r="I342" s="690"/>
      <c r="J342" s="690"/>
      <c r="K342" s="690"/>
      <c r="L342" s="690"/>
      <c r="M342" s="690"/>
      <c r="N342" s="690"/>
      <c r="O342" s="690"/>
      <c r="P342" s="690"/>
      <c r="Q342" s="691"/>
    </row>
    <row r="343" spans="2:23" ht="17.25" customHeight="1">
      <c r="B343" s="689"/>
      <c r="C343" s="690"/>
      <c r="D343" s="690"/>
      <c r="E343" s="690"/>
      <c r="F343" s="690"/>
      <c r="G343" s="690"/>
      <c r="H343" s="690"/>
      <c r="I343" s="690"/>
      <c r="J343" s="690"/>
      <c r="K343" s="690"/>
      <c r="L343" s="690"/>
      <c r="M343" s="690"/>
      <c r="N343" s="690"/>
      <c r="O343" s="690"/>
      <c r="P343" s="690"/>
      <c r="Q343" s="691"/>
    </row>
    <row r="344" spans="2:23" ht="17.25" customHeight="1">
      <c r="B344" s="689"/>
      <c r="C344" s="690"/>
      <c r="D344" s="690"/>
      <c r="E344" s="690"/>
      <c r="F344" s="690"/>
      <c r="G344" s="690"/>
      <c r="H344" s="690"/>
      <c r="I344" s="690"/>
      <c r="J344" s="690"/>
      <c r="K344" s="690"/>
      <c r="L344" s="690"/>
      <c r="M344" s="690"/>
      <c r="N344" s="690"/>
      <c r="O344" s="690"/>
      <c r="P344" s="690"/>
      <c r="Q344" s="691"/>
    </row>
    <row r="345" spans="2:23" ht="17.25" customHeight="1" thickBot="1">
      <c r="B345" s="692"/>
      <c r="C345" s="693"/>
      <c r="D345" s="693"/>
      <c r="E345" s="693"/>
      <c r="F345" s="693"/>
      <c r="G345" s="693"/>
      <c r="H345" s="693"/>
      <c r="I345" s="693"/>
      <c r="J345" s="693"/>
      <c r="K345" s="693"/>
      <c r="L345" s="693"/>
      <c r="M345" s="693"/>
      <c r="N345" s="693"/>
      <c r="O345" s="693"/>
      <c r="P345" s="693"/>
      <c r="Q345" s="694"/>
    </row>
    <row r="346" spans="2:23" ht="17.25" customHeight="1"/>
    <row r="347" spans="2:23" ht="17.25" customHeight="1" thickBot="1">
      <c r="B347" s="736" t="s">
        <v>429</v>
      </c>
      <c r="C347" s="736"/>
      <c r="D347" s="736"/>
      <c r="E347" s="736"/>
      <c r="F347" s="736"/>
      <c r="G347" s="736"/>
      <c r="H347" s="736"/>
      <c r="I347" s="736"/>
      <c r="J347" s="736"/>
      <c r="K347" s="736"/>
      <c r="L347" s="736"/>
      <c r="M347" s="736"/>
      <c r="N347" s="736"/>
      <c r="O347" s="736"/>
      <c r="P347" s="52"/>
      <c r="Q347" s="52"/>
    </row>
    <row r="348" spans="2:23" ht="17.25" customHeight="1">
      <c r="B348" s="686" t="s">
        <v>1095</v>
      </c>
      <c r="C348" s="687"/>
      <c r="D348" s="687"/>
      <c r="E348" s="687"/>
      <c r="F348" s="687"/>
      <c r="G348" s="687"/>
      <c r="H348" s="687"/>
      <c r="I348" s="687"/>
      <c r="J348" s="687"/>
      <c r="K348" s="687"/>
      <c r="L348" s="687"/>
      <c r="M348" s="687"/>
      <c r="N348" s="687"/>
      <c r="O348" s="687"/>
      <c r="P348" s="687"/>
      <c r="Q348" s="688"/>
    </row>
    <row r="349" spans="2:23" ht="17.25" customHeight="1">
      <c r="B349" s="689"/>
      <c r="C349" s="690"/>
      <c r="D349" s="690"/>
      <c r="E349" s="690"/>
      <c r="F349" s="690"/>
      <c r="G349" s="690"/>
      <c r="H349" s="690"/>
      <c r="I349" s="690"/>
      <c r="J349" s="690"/>
      <c r="K349" s="690"/>
      <c r="L349" s="690"/>
      <c r="M349" s="690"/>
      <c r="N349" s="690"/>
      <c r="O349" s="690"/>
      <c r="P349" s="690"/>
      <c r="Q349" s="691"/>
    </row>
    <row r="350" spans="2:23" ht="17.25" customHeight="1">
      <c r="B350" s="689"/>
      <c r="C350" s="690"/>
      <c r="D350" s="690"/>
      <c r="E350" s="690"/>
      <c r="F350" s="690"/>
      <c r="G350" s="690"/>
      <c r="H350" s="690"/>
      <c r="I350" s="690"/>
      <c r="J350" s="690"/>
      <c r="K350" s="690"/>
      <c r="L350" s="690"/>
      <c r="M350" s="690"/>
      <c r="N350" s="690"/>
      <c r="O350" s="690"/>
      <c r="P350" s="690"/>
      <c r="Q350" s="691"/>
    </row>
    <row r="351" spans="2:23" ht="17.25" customHeight="1">
      <c r="B351" s="689"/>
      <c r="C351" s="690"/>
      <c r="D351" s="690"/>
      <c r="E351" s="690"/>
      <c r="F351" s="690"/>
      <c r="G351" s="690"/>
      <c r="H351" s="690"/>
      <c r="I351" s="690"/>
      <c r="J351" s="690"/>
      <c r="K351" s="690"/>
      <c r="L351" s="690"/>
      <c r="M351" s="690"/>
      <c r="N351" s="690"/>
      <c r="O351" s="690"/>
      <c r="P351" s="690"/>
      <c r="Q351" s="691"/>
    </row>
    <row r="352" spans="2:23" ht="17.25" customHeight="1">
      <c r="B352" s="689"/>
      <c r="C352" s="690"/>
      <c r="D352" s="690"/>
      <c r="E352" s="690"/>
      <c r="F352" s="690"/>
      <c r="G352" s="690"/>
      <c r="H352" s="690"/>
      <c r="I352" s="690"/>
      <c r="J352" s="690"/>
      <c r="K352" s="690"/>
      <c r="L352" s="690"/>
      <c r="M352" s="690"/>
      <c r="N352" s="690"/>
      <c r="O352" s="690"/>
      <c r="P352" s="690"/>
      <c r="Q352" s="691"/>
    </row>
    <row r="353" spans="2:22" ht="42" customHeight="1" thickBot="1">
      <c r="B353" s="692"/>
      <c r="C353" s="693"/>
      <c r="D353" s="693"/>
      <c r="E353" s="693"/>
      <c r="F353" s="693"/>
      <c r="G353" s="693"/>
      <c r="H353" s="693"/>
      <c r="I353" s="693"/>
      <c r="J353" s="693"/>
      <c r="K353" s="693"/>
      <c r="L353" s="693"/>
      <c r="M353" s="693"/>
      <c r="N353" s="693"/>
      <c r="O353" s="693"/>
      <c r="P353" s="693"/>
      <c r="Q353" s="694"/>
    </row>
    <row r="354" spans="2:22" ht="17.25" customHeight="1"/>
    <row r="355" spans="2:22" ht="17.25" customHeight="1">
      <c r="B355" s="549" t="s">
        <v>269</v>
      </c>
      <c r="C355" s="549"/>
      <c r="D355" s="549"/>
      <c r="E355" s="549"/>
      <c r="F355" s="549"/>
      <c r="G355" s="549"/>
    </row>
    <row r="356" spans="2:22" ht="17.25" customHeight="1"/>
    <row r="357" spans="2:22" ht="17.25" customHeight="1" thickBot="1">
      <c r="B357" s="617" t="s">
        <v>259</v>
      </c>
      <c r="C357" s="617"/>
      <c r="D357" s="617"/>
    </row>
    <row r="358" spans="2:22" ht="17.25" customHeight="1">
      <c r="B358" s="498" t="s">
        <v>416</v>
      </c>
      <c r="C358" s="600" t="s">
        <v>447</v>
      </c>
      <c r="D358" s="598"/>
      <c r="E358" s="600" t="s">
        <v>446</v>
      </c>
      <c r="F358" s="598"/>
      <c r="G358" s="600" t="s">
        <v>263</v>
      </c>
      <c r="H358" s="598"/>
      <c r="I358" s="600" t="s">
        <v>445</v>
      </c>
      <c r="J358" s="598"/>
      <c r="K358" s="600" t="s">
        <v>264</v>
      </c>
      <c r="L358" s="598"/>
      <c r="M358" s="600" t="s">
        <v>1012</v>
      </c>
      <c r="N358" s="598"/>
      <c r="O358" s="600" t="s">
        <v>265</v>
      </c>
      <c r="P358" s="598"/>
      <c r="Q358" s="474" t="s">
        <v>266</v>
      </c>
      <c r="R358" s="475"/>
      <c r="S358" s="474" t="s">
        <v>14</v>
      </c>
      <c r="T358" s="475"/>
      <c r="U358" s="474" t="s">
        <v>99</v>
      </c>
      <c r="V358" s="475"/>
    </row>
    <row r="359" spans="2:22" ht="17.25" customHeight="1">
      <c r="B359" s="499"/>
      <c r="C359" s="513"/>
      <c r="D359" s="559"/>
      <c r="E359" s="513"/>
      <c r="F359" s="559"/>
      <c r="G359" s="513"/>
      <c r="H359" s="559"/>
      <c r="I359" s="513"/>
      <c r="J359" s="559"/>
      <c r="K359" s="513"/>
      <c r="L359" s="559"/>
      <c r="M359" s="513"/>
      <c r="N359" s="559"/>
      <c r="O359" s="513"/>
      <c r="P359" s="559"/>
      <c r="Q359" s="505"/>
      <c r="R359" s="507"/>
      <c r="S359" s="505"/>
      <c r="T359" s="507"/>
      <c r="U359" s="505"/>
      <c r="V359" s="507"/>
    </row>
    <row r="360" spans="2:22" ht="17.25" customHeight="1" thickBot="1">
      <c r="B360" s="500"/>
      <c r="C360" s="561"/>
      <c r="D360" s="560"/>
      <c r="E360" s="561"/>
      <c r="F360" s="560"/>
      <c r="G360" s="561"/>
      <c r="H360" s="560"/>
      <c r="I360" s="561"/>
      <c r="J360" s="560"/>
      <c r="K360" s="561"/>
      <c r="L360" s="560"/>
      <c r="M360" s="561"/>
      <c r="N360" s="560"/>
      <c r="O360" s="561"/>
      <c r="P360" s="560"/>
      <c r="Q360" s="476"/>
      <c r="R360" s="477"/>
      <c r="S360" s="476"/>
      <c r="T360" s="477"/>
      <c r="U360" s="476"/>
      <c r="V360" s="477"/>
    </row>
    <row r="361" spans="2:22" ht="17.25" customHeight="1">
      <c r="B361" s="916" t="s">
        <v>103</v>
      </c>
      <c r="C361" s="600" t="s">
        <v>104</v>
      </c>
      <c r="D361" s="534" t="s">
        <v>105</v>
      </c>
      <c r="E361" s="600" t="s">
        <v>104</v>
      </c>
      <c r="F361" s="534" t="s">
        <v>105</v>
      </c>
      <c r="G361" s="600" t="s">
        <v>104</v>
      </c>
      <c r="H361" s="598" t="s">
        <v>105</v>
      </c>
      <c r="I361" s="600" t="s">
        <v>104</v>
      </c>
      <c r="J361" s="598" t="s">
        <v>105</v>
      </c>
      <c r="K361" s="600" t="s">
        <v>104</v>
      </c>
      <c r="L361" s="598" t="s">
        <v>105</v>
      </c>
      <c r="M361" s="600" t="s">
        <v>104</v>
      </c>
      <c r="N361" s="598" t="s">
        <v>105</v>
      </c>
      <c r="O361" s="600" t="s">
        <v>104</v>
      </c>
      <c r="P361" s="598" t="s">
        <v>105</v>
      </c>
      <c r="Q361" s="512" t="s">
        <v>104</v>
      </c>
      <c r="R361" s="534" t="s">
        <v>105</v>
      </c>
      <c r="S361" s="512" t="s">
        <v>104</v>
      </c>
      <c r="T361" s="534" t="s">
        <v>105</v>
      </c>
      <c r="U361" s="512" t="s">
        <v>104</v>
      </c>
      <c r="V361" s="534" t="s">
        <v>105</v>
      </c>
    </row>
    <row r="362" spans="2:22" ht="17.25" customHeight="1">
      <c r="B362" s="917"/>
      <c r="C362" s="513"/>
      <c r="D362" s="559"/>
      <c r="E362" s="513"/>
      <c r="F362" s="559"/>
      <c r="G362" s="513"/>
      <c r="H362" s="559"/>
      <c r="I362" s="513"/>
      <c r="J362" s="559"/>
      <c r="K362" s="513"/>
      <c r="L362" s="559"/>
      <c r="M362" s="513"/>
      <c r="N362" s="559"/>
      <c r="O362" s="513"/>
      <c r="P362" s="559"/>
      <c r="Q362" s="513"/>
      <c r="R362" s="559"/>
      <c r="S362" s="513"/>
      <c r="T362" s="559"/>
      <c r="U362" s="513"/>
      <c r="V362" s="559"/>
    </row>
    <row r="363" spans="2:22" ht="17.25" customHeight="1" thickBot="1">
      <c r="B363" s="918"/>
      <c r="C363" s="601"/>
      <c r="D363" s="535"/>
      <c r="E363" s="601"/>
      <c r="F363" s="613"/>
      <c r="G363" s="601"/>
      <c r="H363" s="599"/>
      <c r="I363" s="601"/>
      <c r="J363" s="599"/>
      <c r="K363" s="601"/>
      <c r="L363" s="599"/>
      <c r="M363" s="601"/>
      <c r="N363" s="599"/>
      <c r="O363" s="601"/>
      <c r="P363" s="599"/>
      <c r="Q363" s="514"/>
      <c r="R363" s="535"/>
      <c r="S363" s="514"/>
      <c r="T363" s="535"/>
      <c r="U363" s="514"/>
      <c r="V363" s="535"/>
    </row>
    <row r="364" spans="2:22" ht="17.25" customHeight="1">
      <c r="B364" s="53" t="s">
        <v>106</v>
      </c>
      <c r="C364" s="307"/>
      <c r="D364" s="308"/>
      <c r="E364" s="307"/>
      <c r="F364" s="341"/>
      <c r="G364" s="307"/>
      <c r="H364" s="308"/>
      <c r="I364" s="307"/>
      <c r="J364" s="308"/>
      <c r="K364" s="307"/>
      <c r="L364" s="308"/>
      <c r="M364" s="307"/>
      <c r="N364" s="308"/>
      <c r="O364" s="307"/>
      <c r="P364" s="308"/>
      <c r="Q364" s="307"/>
      <c r="R364" s="308"/>
      <c r="S364" s="342"/>
      <c r="T364" s="343"/>
      <c r="U364" s="342"/>
      <c r="V364" s="343"/>
    </row>
    <row r="365" spans="2:22" ht="17.25" customHeight="1">
      <c r="B365" s="54" t="s">
        <v>107</v>
      </c>
      <c r="C365" s="117"/>
      <c r="D365" s="302"/>
      <c r="E365" s="117"/>
      <c r="F365" s="344"/>
      <c r="G365" s="117"/>
      <c r="H365" s="302"/>
      <c r="I365" s="117"/>
      <c r="J365" s="302"/>
      <c r="K365" s="117"/>
      <c r="L365" s="302"/>
      <c r="M365" s="117"/>
      <c r="N365" s="302"/>
      <c r="O365" s="117"/>
      <c r="P365" s="302"/>
      <c r="Q365" s="117"/>
      <c r="R365" s="302"/>
      <c r="S365" s="345"/>
      <c r="T365" s="344"/>
      <c r="U365" s="345"/>
      <c r="V365" s="344"/>
    </row>
    <row r="366" spans="2:22" ht="17.25" customHeight="1">
      <c r="B366" s="54" t="s">
        <v>108</v>
      </c>
      <c r="C366" s="117"/>
      <c r="D366" s="302"/>
      <c r="E366" s="117"/>
      <c r="F366" s="344"/>
      <c r="G366" s="117"/>
      <c r="H366" s="302"/>
      <c r="I366" s="117"/>
      <c r="J366" s="302"/>
      <c r="K366" s="117"/>
      <c r="L366" s="302"/>
      <c r="M366" s="117"/>
      <c r="N366" s="302"/>
      <c r="O366" s="117"/>
      <c r="P366" s="302"/>
      <c r="Q366" s="117"/>
      <c r="R366" s="302"/>
      <c r="S366" s="345"/>
      <c r="T366" s="344"/>
      <c r="U366" s="345"/>
      <c r="V366" s="344"/>
    </row>
    <row r="367" spans="2:22" ht="17.25" customHeight="1" thickBot="1">
      <c r="B367" s="55" t="s">
        <v>109</v>
      </c>
      <c r="C367" s="346"/>
      <c r="D367" s="347"/>
      <c r="E367" s="346"/>
      <c r="F367" s="347"/>
      <c r="G367" s="346"/>
      <c r="H367" s="347"/>
      <c r="I367" s="346"/>
      <c r="J367" s="347"/>
      <c r="K367" s="346"/>
      <c r="L367" s="347"/>
      <c r="M367" s="346"/>
      <c r="N367" s="347"/>
      <c r="O367" s="346"/>
      <c r="P367" s="347"/>
      <c r="Q367" s="346"/>
      <c r="R367" s="347"/>
      <c r="S367" s="346"/>
      <c r="T367" s="347"/>
      <c r="U367" s="346"/>
      <c r="V367" s="347"/>
    </row>
    <row r="368" spans="2:22" ht="17.25" customHeight="1" thickBot="1">
      <c r="B368" s="306" t="s">
        <v>88</v>
      </c>
      <c r="C368" s="348">
        <f>SUM(C364:C367)</f>
        <v>0</v>
      </c>
      <c r="D368" s="349">
        <f t="shared" ref="D368:V368" si="10">SUM(D364:D367)</f>
        <v>0</v>
      </c>
      <c r="E368" s="350">
        <f t="shared" si="10"/>
        <v>0</v>
      </c>
      <c r="F368" s="351">
        <f t="shared" si="10"/>
        <v>0</v>
      </c>
      <c r="G368" s="348">
        <f t="shared" si="10"/>
        <v>0</v>
      </c>
      <c r="H368" s="349">
        <f t="shared" si="10"/>
        <v>0</v>
      </c>
      <c r="I368" s="350">
        <f t="shared" si="10"/>
        <v>0</v>
      </c>
      <c r="J368" s="351">
        <f t="shared" si="10"/>
        <v>0</v>
      </c>
      <c r="K368" s="348">
        <f t="shared" si="10"/>
        <v>0</v>
      </c>
      <c r="L368" s="349">
        <f t="shared" si="10"/>
        <v>0</v>
      </c>
      <c r="M368" s="350">
        <f t="shared" si="10"/>
        <v>0</v>
      </c>
      <c r="N368" s="351">
        <f t="shared" si="10"/>
        <v>0</v>
      </c>
      <c r="O368" s="348">
        <f t="shared" si="10"/>
        <v>0</v>
      </c>
      <c r="P368" s="349">
        <f t="shared" si="10"/>
        <v>0</v>
      </c>
      <c r="Q368" s="350">
        <f t="shared" si="10"/>
        <v>0</v>
      </c>
      <c r="R368" s="351">
        <f t="shared" si="10"/>
        <v>0</v>
      </c>
      <c r="S368" s="348">
        <f t="shared" si="10"/>
        <v>0</v>
      </c>
      <c r="T368" s="349">
        <f t="shared" si="10"/>
        <v>0</v>
      </c>
      <c r="U368" s="348">
        <f t="shared" si="10"/>
        <v>0</v>
      </c>
      <c r="V368" s="349">
        <f t="shared" si="10"/>
        <v>0</v>
      </c>
    </row>
    <row r="369" spans="2:25" ht="17.25" customHeight="1" thickBot="1">
      <c r="B369" s="56"/>
      <c r="C369" s="56"/>
      <c r="D369" s="56"/>
      <c r="E369" s="56"/>
      <c r="F369" s="56"/>
      <c r="G369" s="56"/>
      <c r="H369" s="56"/>
      <c r="I369" s="56"/>
      <c r="J369" s="56"/>
      <c r="K369" s="56"/>
      <c r="L369" s="56"/>
      <c r="M369" s="56"/>
      <c r="N369" s="56"/>
      <c r="O369" s="56"/>
      <c r="P369" s="56"/>
      <c r="Q369" s="56"/>
      <c r="R369" s="49"/>
      <c r="S369" s="49"/>
      <c r="T369" s="49"/>
    </row>
    <row r="370" spans="2:25" ht="17.25" customHeight="1">
      <c r="B370" s="600" t="s">
        <v>16</v>
      </c>
      <c r="C370" s="598"/>
      <c r="D370" s="600" t="s">
        <v>17</v>
      </c>
      <c r="E370" s="598"/>
      <c r="F370" s="600" t="s">
        <v>15</v>
      </c>
      <c r="G370" s="598"/>
      <c r="H370" s="600" t="s">
        <v>262</v>
      </c>
      <c r="I370" s="598"/>
      <c r="J370" s="600" t="s">
        <v>19</v>
      </c>
      <c r="K370" s="598"/>
      <c r="L370" s="600" t="s">
        <v>100</v>
      </c>
      <c r="M370" s="598"/>
      <c r="N370" s="600" t="s">
        <v>101</v>
      </c>
      <c r="O370" s="598"/>
      <c r="P370" s="600" t="s">
        <v>102</v>
      </c>
      <c r="Q370" s="598"/>
      <c r="R370" s="474" t="s">
        <v>261</v>
      </c>
      <c r="S370" s="475"/>
      <c r="T370" s="474" t="s">
        <v>88</v>
      </c>
      <c r="U370" s="475"/>
    </row>
    <row r="371" spans="2:25" ht="17.25" customHeight="1">
      <c r="B371" s="513"/>
      <c r="C371" s="559"/>
      <c r="D371" s="513"/>
      <c r="E371" s="559"/>
      <c r="F371" s="513"/>
      <c r="G371" s="559"/>
      <c r="H371" s="513"/>
      <c r="I371" s="559"/>
      <c r="J371" s="513"/>
      <c r="K371" s="559"/>
      <c r="L371" s="513"/>
      <c r="M371" s="559"/>
      <c r="N371" s="513"/>
      <c r="O371" s="559"/>
      <c r="P371" s="513"/>
      <c r="Q371" s="559"/>
      <c r="R371" s="505"/>
      <c r="S371" s="507"/>
      <c r="T371" s="505"/>
      <c r="U371" s="507"/>
    </row>
    <row r="372" spans="2:25" ht="17.25" customHeight="1" thickBot="1">
      <c r="B372" s="561"/>
      <c r="C372" s="560"/>
      <c r="D372" s="561"/>
      <c r="E372" s="560"/>
      <c r="F372" s="561"/>
      <c r="G372" s="560"/>
      <c r="H372" s="561"/>
      <c r="I372" s="560"/>
      <c r="J372" s="561"/>
      <c r="K372" s="560"/>
      <c r="L372" s="561"/>
      <c r="M372" s="560"/>
      <c r="N372" s="561"/>
      <c r="O372" s="560"/>
      <c r="P372" s="561"/>
      <c r="Q372" s="560"/>
      <c r="R372" s="476"/>
      <c r="S372" s="477"/>
      <c r="T372" s="476"/>
      <c r="U372" s="477"/>
    </row>
    <row r="373" spans="2:25" ht="17.25" customHeight="1">
      <c r="B373" s="600" t="s">
        <v>104</v>
      </c>
      <c r="C373" s="598" t="s">
        <v>105</v>
      </c>
      <c r="D373" s="600" t="s">
        <v>104</v>
      </c>
      <c r="E373" s="598" t="s">
        <v>105</v>
      </c>
      <c r="F373" s="600" t="s">
        <v>104</v>
      </c>
      <c r="G373" s="598" t="s">
        <v>105</v>
      </c>
      <c r="H373" s="600" t="s">
        <v>104</v>
      </c>
      <c r="I373" s="598" t="s">
        <v>105</v>
      </c>
      <c r="J373" s="600" t="s">
        <v>104</v>
      </c>
      <c r="K373" s="598" t="s">
        <v>105</v>
      </c>
      <c r="L373" s="600" t="s">
        <v>104</v>
      </c>
      <c r="M373" s="598" t="s">
        <v>105</v>
      </c>
      <c r="N373" s="600" t="s">
        <v>104</v>
      </c>
      <c r="O373" s="598" t="s">
        <v>105</v>
      </c>
      <c r="P373" s="600" t="s">
        <v>104</v>
      </c>
      <c r="Q373" s="534" t="s">
        <v>105</v>
      </c>
      <c r="R373" s="512" t="s">
        <v>104</v>
      </c>
      <c r="S373" s="534" t="s">
        <v>105</v>
      </c>
      <c r="T373" s="512" t="s">
        <v>104</v>
      </c>
      <c r="U373" s="534" t="s">
        <v>105</v>
      </c>
    </row>
    <row r="374" spans="2:25" ht="17.25" customHeight="1">
      <c r="B374" s="513"/>
      <c r="C374" s="559"/>
      <c r="D374" s="513"/>
      <c r="E374" s="559"/>
      <c r="F374" s="513"/>
      <c r="G374" s="559"/>
      <c r="H374" s="513"/>
      <c r="I374" s="559"/>
      <c r="J374" s="513"/>
      <c r="K374" s="559"/>
      <c r="L374" s="513"/>
      <c r="M374" s="559"/>
      <c r="N374" s="513"/>
      <c r="O374" s="559"/>
      <c r="P374" s="513"/>
      <c r="Q374" s="559"/>
      <c r="R374" s="513"/>
      <c r="S374" s="559"/>
      <c r="T374" s="513"/>
      <c r="U374" s="559"/>
    </row>
    <row r="375" spans="2:25" ht="17.25" customHeight="1" thickBot="1">
      <c r="B375" s="601"/>
      <c r="C375" s="599"/>
      <c r="D375" s="601"/>
      <c r="E375" s="599"/>
      <c r="F375" s="601"/>
      <c r="G375" s="599"/>
      <c r="H375" s="601"/>
      <c r="I375" s="599"/>
      <c r="J375" s="601"/>
      <c r="K375" s="599"/>
      <c r="L375" s="601"/>
      <c r="M375" s="599"/>
      <c r="N375" s="601"/>
      <c r="O375" s="599"/>
      <c r="P375" s="601"/>
      <c r="Q375" s="535"/>
      <c r="R375" s="514"/>
      <c r="S375" s="535"/>
      <c r="T375" s="514"/>
      <c r="U375" s="535"/>
    </row>
    <row r="376" spans="2:25" ht="17.25" customHeight="1">
      <c r="B376" s="352"/>
      <c r="C376" s="353"/>
      <c r="D376" s="352"/>
      <c r="E376" s="353"/>
      <c r="F376" s="352"/>
      <c r="G376" s="353"/>
      <c r="H376" s="352"/>
      <c r="I376" s="353"/>
      <c r="J376" s="352"/>
      <c r="K376" s="353"/>
      <c r="L376" s="352"/>
      <c r="M376" s="353"/>
      <c r="N376" s="352"/>
      <c r="O376" s="353"/>
      <c r="P376" s="106"/>
      <c r="Q376" s="108"/>
      <c r="R376" s="106"/>
      <c r="S376" s="156"/>
      <c r="T376" s="106">
        <f>SUM(R376,P376,N376,L376,J376,H376,F376,D376,B376,U364,S364,Q364,O364,M364,K364,I364,G364,E364,C364)</f>
        <v>0</v>
      </c>
      <c r="U376" s="341">
        <f>SUM(S376,Q376,O376,M376,K376,I376,G376,E376,C376,V364,T364,R364,P364,N364,L364,J364,H364,F364,D364)</f>
        <v>0</v>
      </c>
    </row>
    <row r="377" spans="2:25" ht="17.25" customHeight="1">
      <c r="B377" s="288"/>
      <c r="C377" s="289"/>
      <c r="D377" s="288"/>
      <c r="E377" s="289"/>
      <c r="F377" s="288"/>
      <c r="G377" s="289"/>
      <c r="H377" s="288"/>
      <c r="I377" s="289"/>
      <c r="J377" s="288"/>
      <c r="K377" s="289"/>
      <c r="L377" s="288"/>
      <c r="M377" s="289"/>
      <c r="N377" s="288"/>
      <c r="O377" s="289"/>
      <c r="P377" s="288"/>
      <c r="Q377" s="289"/>
      <c r="R377" s="288"/>
      <c r="S377" s="337"/>
      <c r="T377" s="288">
        <f t="shared" ref="T377:T379" si="11">SUM(R377,P377,N377,L377,J377,H377,F377,D377,B377,U365,S365,Q365,O365,M365,K365,I365,G365,E365,C365)</f>
        <v>0</v>
      </c>
      <c r="U377" s="344">
        <f t="shared" ref="U377:U379" si="12">SUM(S377,Q377,O377,M377,K377,I377,G377,E377,C377,V365,T365,R365,P365,N365,L365,J365,H365,F365,D365)</f>
        <v>0</v>
      </c>
    </row>
    <row r="378" spans="2:25" ht="17.25" customHeight="1">
      <c r="B378" s="288"/>
      <c r="C378" s="289"/>
      <c r="D378" s="288"/>
      <c r="E378" s="289"/>
      <c r="F378" s="288"/>
      <c r="G378" s="289"/>
      <c r="H378" s="288"/>
      <c r="I378" s="289"/>
      <c r="J378" s="288"/>
      <c r="K378" s="289"/>
      <c r="L378" s="288"/>
      <c r="M378" s="289"/>
      <c r="N378" s="288"/>
      <c r="O378" s="289"/>
      <c r="P378" s="288"/>
      <c r="Q378" s="289"/>
      <c r="R378" s="288"/>
      <c r="S378" s="337"/>
      <c r="T378" s="288">
        <f t="shared" si="11"/>
        <v>0</v>
      </c>
      <c r="U378" s="344">
        <f t="shared" si="12"/>
        <v>0</v>
      </c>
    </row>
    <row r="379" spans="2:25" ht="17.25" customHeight="1" thickBot="1">
      <c r="B379" s="237"/>
      <c r="C379" s="354"/>
      <c r="D379" s="237"/>
      <c r="E379" s="354"/>
      <c r="F379" s="237"/>
      <c r="G379" s="354"/>
      <c r="H379" s="237"/>
      <c r="I379" s="354"/>
      <c r="J379" s="237"/>
      <c r="K379" s="354"/>
      <c r="L379" s="237"/>
      <c r="M379" s="354"/>
      <c r="N379" s="237"/>
      <c r="O379" s="354"/>
      <c r="P379" s="237"/>
      <c r="Q379" s="354"/>
      <c r="R379" s="237"/>
      <c r="S379" s="355"/>
      <c r="T379" s="109">
        <f t="shared" si="11"/>
        <v>0</v>
      </c>
      <c r="U379" s="356">
        <f t="shared" si="12"/>
        <v>0</v>
      </c>
    </row>
    <row r="380" spans="2:25" ht="17.25" customHeight="1" thickBot="1">
      <c r="B380" s="357">
        <f>SUM(B376:B379)</f>
        <v>0</v>
      </c>
      <c r="C380" s="358">
        <f t="shared" ref="C380:S380" si="13">SUM(C376:C379)</f>
        <v>0</v>
      </c>
      <c r="D380" s="359">
        <f t="shared" si="13"/>
        <v>0</v>
      </c>
      <c r="E380" s="360">
        <f t="shared" si="13"/>
        <v>0</v>
      </c>
      <c r="F380" s="357">
        <f t="shared" si="13"/>
        <v>0</v>
      </c>
      <c r="G380" s="358">
        <f t="shared" si="13"/>
        <v>0</v>
      </c>
      <c r="H380" s="359">
        <f t="shared" si="13"/>
        <v>0</v>
      </c>
      <c r="I380" s="360">
        <f t="shared" si="13"/>
        <v>0</v>
      </c>
      <c r="J380" s="357">
        <f t="shared" si="13"/>
        <v>0</v>
      </c>
      <c r="K380" s="358">
        <f t="shared" si="13"/>
        <v>0</v>
      </c>
      <c r="L380" s="359">
        <f t="shared" si="13"/>
        <v>0</v>
      </c>
      <c r="M380" s="360">
        <f t="shared" si="13"/>
        <v>0</v>
      </c>
      <c r="N380" s="357">
        <f t="shared" si="13"/>
        <v>0</v>
      </c>
      <c r="O380" s="358">
        <f t="shared" si="13"/>
        <v>0</v>
      </c>
      <c r="P380" s="359">
        <f t="shared" si="13"/>
        <v>0</v>
      </c>
      <c r="Q380" s="360">
        <f t="shared" si="13"/>
        <v>0</v>
      </c>
      <c r="R380" s="357">
        <f t="shared" si="13"/>
        <v>0</v>
      </c>
      <c r="S380" s="360">
        <f t="shared" si="13"/>
        <v>0</v>
      </c>
      <c r="T380" s="112">
        <f>SUM(T376:T379)</f>
        <v>0</v>
      </c>
      <c r="U380" s="361">
        <f>SUM(U376:U379)</f>
        <v>0</v>
      </c>
    </row>
    <row r="381" spans="2:25" s="27" customFormat="1" ht="17.25" customHeight="1">
      <c r="B381" s="5"/>
      <c r="C381" s="5"/>
      <c r="D381" s="5"/>
      <c r="E381" s="5"/>
      <c r="F381" s="5"/>
      <c r="G381" s="5"/>
      <c r="H381" s="5"/>
      <c r="I381" s="5"/>
      <c r="J381" s="5"/>
      <c r="K381" s="5"/>
      <c r="L381" s="5"/>
      <c r="M381" s="5"/>
      <c r="N381" s="5"/>
      <c r="O381" s="5"/>
      <c r="P381" s="26"/>
      <c r="Q381" s="5"/>
      <c r="R381" s="5"/>
    </row>
    <row r="382" spans="2:25" s="27" customFormat="1" ht="17.25" customHeight="1" thickBot="1">
      <c r="B382" s="617" t="s">
        <v>267</v>
      </c>
      <c r="C382" s="617"/>
      <c r="D382" s="617"/>
      <c r="E382" s="617"/>
      <c r="F382" s="617"/>
      <c r="G382" s="617"/>
      <c r="H382" s="38"/>
      <c r="I382" s="38"/>
      <c r="J382" s="5"/>
      <c r="K382" s="5"/>
      <c r="L382" s="5"/>
      <c r="M382" s="5"/>
      <c r="N382" s="5"/>
      <c r="O382" s="5"/>
      <c r="P382" s="26"/>
      <c r="Q382" s="5"/>
      <c r="R382" s="5"/>
    </row>
    <row r="383" spans="2:25" s="27" customFormat="1" ht="17.25" customHeight="1">
      <c r="B383" s="553" t="s">
        <v>184</v>
      </c>
      <c r="C383" s="554"/>
      <c r="D383" s="554"/>
      <c r="E383" s="554"/>
      <c r="F383" s="554"/>
      <c r="G383" s="555"/>
      <c r="H383" s="553" t="s">
        <v>185</v>
      </c>
      <c r="I383" s="554"/>
      <c r="J383" s="554"/>
      <c r="K383" s="554"/>
      <c r="L383" s="554"/>
      <c r="M383" s="555"/>
      <c r="N383" s="553" t="s">
        <v>186</v>
      </c>
      <c r="O383" s="554"/>
      <c r="P383" s="554"/>
      <c r="Q383" s="554"/>
      <c r="R383" s="554"/>
      <c r="S383" s="555"/>
      <c r="T383" s="553" t="s">
        <v>209</v>
      </c>
      <c r="U383" s="554"/>
      <c r="V383" s="554"/>
      <c r="W383" s="554"/>
      <c r="X383" s="555"/>
      <c r="Y383"/>
    </row>
    <row r="384" spans="2:25" s="27" customFormat="1" ht="17.25" customHeight="1" thickBot="1">
      <c r="B384" s="556"/>
      <c r="C384" s="557"/>
      <c r="D384" s="557"/>
      <c r="E384" s="557"/>
      <c r="F384" s="557"/>
      <c r="G384" s="558"/>
      <c r="H384" s="556"/>
      <c r="I384" s="557"/>
      <c r="J384" s="557"/>
      <c r="K384" s="557"/>
      <c r="L384" s="557"/>
      <c r="M384" s="558"/>
      <c r="N384" s="556"/>
      <c r="O384" s="557"/>
      <c r="P384" s="557"/>
      <c r="Q384" s="557"/>
      <c r="R384" s="557"/>
      <c r="S384" s="558"/>
      <c r="T384" s="556"/>
      <c r="U384" s="557"/>
      <c r="V384" s="557"/>
      <c r="W384" s="557"/>
      <c r="X384" s="558"/>
      <c r="Y384"/>
    </row>
    <row r="385" spans="2:25" s="27" customFormat="1" ht="17.25" customHeight="1">
      <c r="B385" s="949" t="s">
        <v>1097</v>
      </c>
      <c r="C385" s="950"/>
      <c r="D385" s="950"/>
      <c r="E385" s="950"/>
      <c r="F385" s="950"/>
      <c r="G385" s="951"/>
      <c r="H385" s="621" t="s">
        <v>1110</v>
      </c>
      <c r="I385" s="510"/>
      <c r="J385" s="510"/>
      <c r="K385" s="510"/>
      <c r="L385" s="510"/>
      <c r="M385" s="622"/>
      <c r="N385" s="974"/>
      <c r="O385" s="975"/>
      <c r="P385" s="975"/>
      <c r="Q385" s="975"/>
      <c r="R385" s="975"/>
      <c r="S385" s="976"/>
      <c r="T385" s="550"/>
      <c r="U385" s="551"/>
      <c r="V385" s="551"/>
      <c r="W385" s="551"/>
      <c r="X385" s="552"/>
      <c r="Y385"/>
    </row>
    <row r="386" spans="2:25" s="27" customFormat="1" ht="17.25" customHeight="1">
      <c r="B386" s="618" t="s">
        <v>1098</v>
      </c>
      <c r="C386" s="619"/>
      <c r="D386" s="619"/>
      <c r="E386" s="619"/>
      <c r="F386" s="619"/>
      <c r="G386" s="620"/>
      <c r="H386" s="621" t="s">
        <v>1109</v>
      </c>
      <c r="I386" s="510"/>
      <c r="J386" s="510"/>
      <c r="K386" s="510"/>
      <c r="L386" s="510"/>
      <c r="M386" s="622"/>
      <c r="N386" s="509"/>
      <c r="O386" s="510"/>
      <c r="P386" s="510"/>
      <c r="Q386" s="510"/>
      <c r="R386" s="510"/>
      <c r="S386" s="511"/>
      <c r="T386" s="501"/>
      <c r="U386" s="502"/>
      <c r="V386" s="502"/>
      <c r="W386" s="502"/>
      <c r="X386" s="503"/>
      <c r="Y386"/>
    </row>
    <row r="387" spans="2:25" s="27" customFormat="1" ht="17.25" customHeight="1">
      <c r="B387" s="618" t="s">
        <v>1099</v>
      </c>
      <c r="C387" s="619"/>
      <c r="D387" s="619"/>
      <c r="E387" s="619"/>
      <c r="F387" s="619"/>
      <c r="G387" s="620"/>
      <c r="H387" s="621" t="s">
        <v>1111</v>
      </c>
      <c r="I387" s="510"/>
      <c r="J387" s="510"/>
      <c r="K387" s="510"/>
      <c r="L387" s="510"/>
      <c r="M387" s="622"/>
      <c r="N387" s="509"/>
      <c r="O387" s="510"/>
      <c r="P387" s="510"/>
      <c r="Q387" s="510"/>
      <c r="R387" s="510"/>
      <c r="S387" s="511"/>
      <c r="T387" s="501"/>
      <c r="U387" s="502"/>
      <c r="V387" s="502"/>
      <c r="W387" s="502"/>
      <c r="X387" s="503"/>
      <c r="Y387"/>
    </row>
    <row r="388" spans="2:25" s="27" customFormat="1" ht="17.25" customHeight="1">
      <c r="B388" s="618" t="s">
        <v>1100</v>
      </c>
      <c r="C388" s="619"/>
      <c r="D388" s="619"/>
      <c r="E388" s="619"/>
      <c r="F388" s="619"/>
      <c r="G388" s="620"/>
      <c r="H388" s="621" t="s">
        <v>1112</v>
      </c>
      <c r="I388" s="510"/>
      <c r="J388" s="510"/>
      <c r="K388" s="510"/>
      <c r="L388" s="510"/>
      <c r="M388" s="622"/>
      <c r="N388" s="509"/>
      <c r="O388" s="510"/>
      <c r="P388" s="510"/>
      <c r="Q388" s="510"/>
      <c r="R388" s="510"/>
      <c r="S388" s="511"/>
      <c r="T388" s="501"/>
      <c r="U388" s="502"/>
      <c r="V388" s="502"/>
      <c r="W388" s="502"/>
      <c r="X388" s="503"/>
      <c r="Y388"/>
    </row>
    <row r="389" spans="2:25" s="27" customFormat="1" ht="17.25" customHeight="1">
      <c r="B389" s="618" t="s">
        <v>1101</v>
      </c>
      <c r="C389" s="619"/>
      <c r="D389" s="619"/>
      <c r="E389" s="619"/>
      <c r="F389" s="619"/>
      <c r="G389" s="620"/>
      <c r="H389" s="621" t="s">
        <v>1113</v>
      </c>
      <c r="I389" s="510"/>
      <c r="J389" s="510"/>
      <c r="K389" s="510"/>
      <c r="L389" s="510"/>
      <c r="M389" s="622"/>
      <c r="N389" s="509"/>
      <c r="O389" s="510"/>
      <c r="P389" s="510"/>
      <c r="Q389" s="510"/>
      <c r="R389" s="510"/>
      <c r="S389" s="511"/>
      <c r="T389" s="501"/>
      <c r="U389" s="502"/>
      <c r="V389" s="502"/>
      <c r="W389" s="502"/>
      <c r="X389" s="503"/>
      <c r="Y389"/>
    </row>
    <row r="390" spans="2:25" s="27" customFormat="1" ht="17.25" customHeight="1">
      <c r="B390" s="618" t="s">
        <v>1102</v>
      </c>
      <c r="C390" s="619"/>
      <c r="D390" s="619"/>
      <c r="E390" s="619"/>
      <c r="F390" s="619"/>
      <c r="G390" s="620"/>
      <c r="H390" s="621"/>
      <c r="I390" s="510"/>
      <c r="J390" s="510"/>
      <c r="K390" s="510"/>
      <c r="L390" s="510"/>
      <c r="M390" s="622"/>
      <c r="N390" s="509"/>
      <c r="O390" s="510"/>
      <c r="P390" s="510"/>
      <c r="Q390" s="510"/>
      <c r="R390" s="510"/>
      <c r="S390" s="511"/>
      <c r="T390" s="501"/>
      <c r="U390" s="502"/>
      <c r="V390" s="502"/>
      <c r="W390" s="502"/>
      <c r="X390" s="503"/>
      <c r="Y390"/>
    </row>
    <row r="391" spans="2:25" s="27" customFormat="1" ht="17.25" customHeight="1">
      <c r="B391" s="618" t="s">
        <v>1103</v>
      </c>
      <c r="C391" s="619"/>
      <c r="D391" s="619"/>
      <c r="E391" s="619"/>
      <c r="F391" s="619"/>
      <c r="G391" s="620"/>
      <c r="H391" s="621"/>
      <c r="I391" s="510"/>
      <c r="J391" s="510"/>
      <c r="K391" s="510"/>
      <c r="L391" s="510"/>
      <c r="M391" s="622"/>
      <c r="N391" s="509"/>
      <c r="O391" s="510"/>
      <c r="P391" s="510"/>
      <c r="Q391" s="510"/>
      <c r="R391" s="510"/>
      <c r="S391" s="511"/>
      <c r="T391" s="501"/>
      <c r="U391" s="502"/>
      <c r="V391" s="502"/>
      <c r="W391" s="502"/>
      <c r="X391" s="503"/>
      <c r="Y391"/>
    </row>
    <row r="392" spans="2:25" s="27" customFormat="1" ht="17.25" customHeight="1">
      <c r="B392" s="618" t="s">
        <v>1104</v>
      </c>
      <c r="C392" s="619"/>
      <c r="D392" s="619"/>
      <c r="E392" s="619"/>
      <c r="F392" s="619"/>
      <c r="G392" s="620"/>
      <c r="H392" s="621"/>
      <c r="I392" s="510"/>
      <c r="J392" s="510"/>
      <c r="K392" s="510"/>
      <c r="L392" s="510"/>
      <c r="M392" s="622"/>
      <c r="N392" s="509"/>
      <c r="O392" s="510"/>
      <c r="P392" s="510"/>
      <c r="Q392" s="510"/>
      <c r="R392" s="510"/>
      <c r="S392" s="511"/>
      <c r="T392" s="501"/>
      <c r="U392" s="502"/>
      <c r="V392" s="502"/>
      <c r="W392" s="502"/>
      <c r="X392" s="503"/>
      <c r="Y392"/>
    </row>
    <row r="393" spans="2:25" s="27" customFormat="1" ht="17.25" customHeight="1">
      <c r="B393" s="618" t="s">
        <v>1105</v>
      </c>
      <c r="C393" s="619"/>
      <c r="D393" s="619"/>
      <c r="E393" s="619"/>
      <c r="F393" s="619"/>
      <c r="G393" s="620"/>
      <c r="H393" s="621"/>
      <c r="I393" s="510"/>
      <c r="J393" s="510"/>
      <c r="K393" s="510"/>
      <c r="L393" s="510"/>
      <c r="M393" s="622"/>
      <c r="N393" s="509"/>
      <c r="O393" s="510"/>
      <c r="P393" s="510"/>
      <c r="Q393" s="510"/>
      <c r="R393" s="510"/>
      <c r="S393" s="511"/>
      <c r="T393" s="501"/>
      <c r="U393" s="502"/>
      <c r="V393" s="502"/>
      <c r="W393" s="502"/>
      <c r="X393" s="503"/>
      <c r="Y393"/>
    </row>
    <row r="394" spans="2:25" s="27" customFormat="1" ht="17.25" customHeight="1">
      <c r="B394" s="618" t="s">
        <v>1106</v>
      </c>
      <c r="C394" s="619"/>
      <c r="D394" s="619"/>
      <c r="E394" s="619"/>
      <c r="F394" s="619"/>
      <c r="G394" s="620"/>
      <c r="H394" s="621"/>
      <c r="I394" s="510"/>
      <c r="J394" s="510"/>
      <c r="K394" s="510"/>
      <c r="L394" s="510"/>
      <c r="M394" s="622"/>
      <c r="N394" s="509"/>
      <c r="O394" s="510"/>
      <c r="P394" s="510"/>
      <c r="Q394" s="510"/>
      <c r="R394" s="510"/>
      <c r="S394" s="511"/>
      <c r="T394" s="501"/>
      <c r="U394" s="502"/>
      <c r="V394" s="502"/>
      <c r="W394" s="502"/>
      <c r="X394" s="503"/>
      <c r="Y394"/>
    </row>
    <row r="395" spans="2:25" s="27" customFormat="1" ht="17.25" customHeight="1">
      <c r="B395" s="618" t="s">
        <v>1107</v>
      </c>
      <c r="C395" s="619"/>
      <c r="D395" s="619"/>
      <c r="E395" s="619"/>
      <c r="F395" s="619"/>
      <c r="G395" s="620"/>
      <c r="H395" s="621"/>
      <c r="I395" s="510"/>
      <c r="J395" s="510"/>
      <c r="K395" s="510"/>
      <c r="L395" s="510"/>
      <c r="M395" s="622"/>
      <c r="N395" s="509"/>
      <c r="O395" s="510"/>
      <c r="P395" s="510"/>
      <c r="Q395" s="510"/>
      <c r="R395" s="510"/>
      <c r="S395" s="511"/>
      <c r="T395" s="501"/>
      <c r="U395" s="502"/>
      <c r="V395" s="502"/>
      <c r="W395" s="502"/>
      <c r="X395" s="503"/>
      <c r="Y395"/>
    </row>
    <row r="396" spans="2:25" s="27" customFormat="1" ht="17.25" customHeight="1">
      <c r="B396" s="618" t="s">
        <v>1108</v>
      </c>
      <c r="C396" s="619"/>
      <c r="D396" s="619"/>
      <c r="E396" s="619"/>
      <c r="F396" s="619"/>
      <c r="G396" s="620"/>
      <c r="H396" s="621"/>
      <c r="I396" s="510"/>
      <c r="J396" s="510"/>
      <c r="K396" s="510"/>
      <c r="L396" s="510"/>
      <c r="M396" s="622"/>
      <c r="N396" s="509"/>
      <c r="O396" s="510"/>
      <c r="P396" s="510"/>
      <c r="Q396" s="510"/>
      <c r="R396" s="510"/>
      <c r="S396" s="511"/>
      <c r="T396" s="501"/>
      <c r="U396" s="502"/>
      <c r="V396" s="502"/>
      <c r="W396" s="502"/>
      <c r="X396" s="503"/>
      <c r="Y396"/>
    </row>
    <row r="397" spans="2:25" s="27" customFormat="1" ht="17.25" customHeight="1">
      <c r="B397" s="618"/>
      <c r="C397" s="619"/>
      <c r="D397" s="619"/>
      <c r="E397" s="619"/>
      <c r="F397" s="619"/>
      <c r="G397" s="620"/>
      <c r="H397" s="621"/>
      <c r="I397" s="510"/>
      <c r="J397" s="510"/>
      <c r="K397" s="510"/>
      <c r="L397" s="510"/>
      <c r="M397" s="622"/>
      <c r="N397" s="509"/>
      <c r="O397" s="510"/>
      <c r="P397" s="510"/>
      <c r="Q397" s="510"/>
      <c r="R397" s="510"/>
      <c r="S397" s="511"/>
      <c r="T397" s="501"/>
      <c r="U397" s="502"/>
      <c r="V397" s="502"/>
      <c r="W397" s="502"/>
      <c r="X397" s="503"/>
      <c r="Y397"/>
    </row>
    <row r="398" spans="2:25" s="27" customFormat="1" ht="17.25" customHeight="1">
      <c r="B398" s="618"/>
      <c r="C398" s="619"/>
      <c r="D398" s="619"/>
      <c r="E398" s="619"/>
      <c r="F398" s="619"/>
      <c r="G398" s="620"/>
      <c r="H398" s="621"/>
      <c r="I398" s="510"/>
      <c r="J398" s="510"/>
      <c r="K398" s="510"/>
      <c r="L398" s="510"/>
      <c r="M398" s="622"/>
      <c r="N398" s="509"/>
      <c r="O398" s="510"/>
      <c r="P398" s="510"/>
      <c r="Q398" s="510"/>
      <c r="R398" s="510"/>
      <c r="S398" s="511"/>
      <c r="T398" s="501"/>
      <c r="U398" s="502"/>
      <c r="V398" s="502"/>
      <c r="W398" s="502"/>
      <c r="X398" s="503"/>
      <c r="Y398"/>
    </row>
    <row r="399" spans="2:25" s="27" customFormat="1" ht="17.25" customHeight="1">
      <c r="B399" s="618"/>
      <c r="C399" s="619"/>
      <c r="D399" s="619"/>
      <c r="E399" s="619"/>
      <c r="F399" s="619"/>
      <c r="G399" s="620"/>
      <c r="H399" s="621"/>
      <c r="I399" s="510"/>
      <c r="J399" s="510"/>
      <c r="K399" s="510"/>
      <c r="L399" s="510"/>
      <c r="M399" s="622"/>
      <c r="N399" s="509"/>
      <c r="O399" s="510"/>
      <c r="P399" s="510"/>
      <c r="Q399" s="510"/>
      <c r="R399" s="510"/>
      <c r="S399" s="511"/>
      <c r="T399" s="501"/>
      <c r="U399" s="502"/>
      <c r="V399" s="502"/>
      <c r="W399" s="502"/>
      <c r="X399" s="503"/>
      <c r="Y399"/>
    </row>
    <row r="400" spans="2:25" s="27" customFormat="1" ht="17.25" customHeight="1">
      <c r="B400" s="618"/>
      <c r="C400" s="619"/>
      <c r="D400" s="619"/>
      <c r="E400" s="619"/>
      <c r="F400" s="619"/>
      <c r="G400" s="620"/>
      <c r="H400" s="621"/>
      <c r="I400" s="510"/>
      <c r="J400" s="510"/>
      <c r="K400" s="510"/>
      <c r="L400" s="510"/>
      <c r="M400" s="622"/>
      <c r="N400" s="509"/>
      <c r="O400" s="510"/>
      <c r="P400" s="510"/>
      <c r="Q400" s="510"/>
      <c r="R400" s="510"/>
      <c r="S400" s="511"/>
      <c r="T400" s="501"/>
      <c r="U400" s="502"/>
      <c r="V400" s="502"/>
      <c r="W400" s="502"/>
      <c r="X400" s="503"/>
      <c r="Y400"/>
    </row>
    <row r="401" spans="2:25" s="27" customFormat="1" ht="17.25" customHeight="1">
      <c r="B401" s="618"/>
      <c r="C401" s="619"/>
      <c r="D401" s="619"/>
      <c r="E401" s="619"/>
      <c r="F401" s="619"/>
      <c r="G401" s="620"/>
      <c r="H401" s="621"/>
      <c r="I401" s="510"/>
      <c r="J401" s="510"/>
      <c r="K401" s="510"/>
      <c r="L401" s="510"/>
      <c r="M401" s="622"/>
      <c r="N401" s="509"/>
      <c r="O401" s="510"/>
      <c r="P401" s="510"/>
      <c r="Q401" s="510"/>
      <c r="R401" s="510"/>
      <c r="S401" s="511"/>
      <c r="T401" s="501"/>
      <c r="U401" s="502"/>
      <c r="V401" s="502"/>
      <c r="W401" s="502"/>
      <c r="X401" s="503"/>
      <c r="Y401"/>
    </row>
    <row r="402" spans="2:25" s="27" customFormat="1" ht="17.25" customHeight="1">
      <c r="B402" s="618"/>
      <c r="C402" s="619"/>
      <c r="D402" s="619"/>
      <c r="E402" s="619"/>
      <c r="F402" s="619"/>
      <c r="G402" s="620"/>
      <c r="H402" s="621"/>
      <c r="I402" s="510"/>
      <c r="J402" s="510"/>
      <c r="K402" s="510"/>
      <c r="L402" s="510"/>
      <c r="M402" s="622"/>
      <c r="N402" s="509"/>
      <c r="O402" s="510"/>
      <c r="P402" s="510"/>
      <c r="Q402" s="510"/>
      <c r="R402" s="510"/>
      <c r="S402" s="511"/>
      <c r="T402" s="501"/>
      <c r="U402" s="502"/>
      <c r="V402" s="502"/>
      <c r="W402" s="502"/>
      <c r="X402" s="503"/>
      <c r="Y402"/>
    </row>
    <row r="403" spans="2:25" s="27" customFormat="1" ht="17.25" customHeight="1">
      <c r="B403" s="618"/>
      <c r="C403" s="619"/>
      <c r="D403" s="619"/>
      <c r="E403" s="619"/>
      <c r="F403" s="619"/>
      <c r="G403" s="620"/>
      <c r="H403" s="621"/>
      <c r="I403" s="510"/>
      <c r="J403" s="510"/>
      <c r="K403" s="510"/>
      <c r="L403" s="510"/>
      <c r="M403" s="622"/>
      <c r="N403" s="509"/>
      <c r="O403" s="510"/>
      <c r="P403" s="510"/>
      <c r="Q403" s="510"/>
      <c r="R403" s="510"/>
      <c r="S403" s="511"/>
      <c r="T403" s="501"/>
      <c r="U403" s="502"/>
      <c r="V403" s="502"/>
      <c r="W403" s="502"/>
      <c r="X403" s="503"/>
      <c r="Y403"/>
    </row>
    <row r="404" spans="2:25" s="27" customFormat="1" ht="17.25" customHeight="1">
      <c r="B404" s="618"/>
      <c r="C404" s="619"/>
      <c r="D404" s="619"/>
      <c r="E404" s="619"/>
      <c r="F404" s="619"/>
      <c r="G404" s="620"/>
      <c r="H404" s="621"/>
      <c r="I404" s="510"/>
      <c r="J404" s="510"/>
      <c r="K404" s="510"/>
      <c r="L404" s="510"/>
      <c r="M404" s="622"/>
      <c r="N404" s="509"/>
      <c r="O404" s="510"/>
      <c r="P404" s="510"/>
      <c r="Q404" s="510"/>
      <c r="R404" s="510"/>
      <c r="S404" s="511"/>
      <c r="T404" s="501"/>
      <c r="U404" s="502"/>
      <c r="V404" s="502"/>
      <c r="W404" s="502"/>
      <c r="X404" s="503"/>
      <c r="Y404"/>
    </row>
    <row r="405" spans="2:25" s="27" customFormat="1" ht="17.25" customHeight="1">
      <c r="B405" s="618"/>
      <c r="C405" s="619"/>
      <c r="D405" s="619"/>
      <c r="E405" s="619"/>
      <c r="F405" s="619"/>
      <c r="G405" s="620"/>
      <c r="H405" s="621"/>
      <c r="I405" s="510"/>
      <c r="J405" s="510"/>
      <c r="K405" s="510"/>
      <c r="L405" s="510"/>
      <c r="M405" s="622"/>
      <c r="N405" s="509"/>
      <c r="O405" s="510"/>
      <c r="P405" s="510"/>
      <c r="Q405" s="510"/>
      <c r="R405" s="510"/>
      <c r="S405" s="511"/>
      <c r="T405" s="501"/>
      <c r="U405" s="502"/>
      <c r="V405" s="502"/>
      <c r="W405" s="502"/>
      <c r="X405" s="503"/>
      <c r="Y405"/>
    </row>
    <row r="406" spans="2:25" s="27" customFormat="1" ht="17.25" customHeight="1" thickBot="1">
      <c r="B406" s="775"/>
      <c r="C406" s="776"/>
      <c r="D406" s="776"/>
      <c r="E406" s="776"/>
      <c r="F406" s="776"/>
      <c r="G406" s="777"/>
      <c r="H406" s="614"/>
      <c r="I406" s="615"/>
      <c r="J406" s="615"/>
      <c r="K406" s="615"/>
      <c r="L406" s="615"/>
      <c r="M406" s="616"/>
      <c r="N406" s="670"/>
      <c r="O406" s="615"/>
      <c r="P406" s="615"/>
      <c r="Q406" s="615"/>
      <c r="R406" s="615"/>
      <c r="S406" s="671"/>
      <c r="T406" s="680"/>
      <c r="U406" s="681"/>
      <c r="V406" s="681"/>
      <c r="W406" s="681"/>
      <c r="X406" s="682"/>
      <c r="Y406"/>
    </row>
    <row r="407" spans="2:25" s="27" customFormat="1" ht="17.25" customHeight="1">
      <c r="B407" s="5"/>
      <c r="C407" s="5"/>
      <c r="D407" s="5"/>
      <c r="E407" s="5"/>
      <c r="F407" s="5"/>
      <c r="G407" s="5"/>
      <c r="H407" s="5"/>
      <c r="I407" s="5"/>
      <c r="J407" s="5"/>
      <c r="K407" s="5"/>
      <c r="L407" s="5"/>
      <c r="M407" s="5"/>
      <c r="N407" s="5"/>
      <c r="O407" s="5"/>
      <c r="P407" s="26"/>
      <c r="Q407" s="5"/>
      <c r="R407" s="5"/>
      <c r="Y407"/>
    </row>
    <row r="408" spans="2:25" ht="17.25" customHeight="1">
      <c r="B408" s="549" t="s">
        <v>268</v>
      </c>
      <c r="C408" s="549"/>
      <c r="D408" s="549"/>
      <c r="E408" s="549"/>
      <c r="F408" s="549"/>
      <c r="G408" s="549"/>
      <c r="H408" s="549"/>
    </row>
    <row r="409" spans="2:25" ht="17.25" customHeight="1"/>
    <row r="410" spans="2:25" ht="17.25" customHeight="1" thickBot="1">
      <c r="B410" s="617" t="s">
        <v>989</v>
      </c>
      <c r="C410" s="617"/>
      <c r="D410" s="617"/>
      <c r="E410" s="617"/>
      <c r="M410" s="617" t="s">
        <v>990</v>
      </c>
      <c r="N410" s="617"/>
      <c r="O410" s="617"/>
      <c r="P410" s="617"/>
    </row>
    <row r="411" spans="2:25" ht="17.25" customHeight="1">
      <c r="B411" s="652" t="s">
        <v>110</v>
      </c>
      <c r="C411" s="653"/>
      <c r="D411" s="654"/>
      <c r="E411" s="517" t="s">
        <v>111</v>
      </c>
      <c r="F411" s="661" t="s">
        <v>204</v>
      </c>
      <c r="G411" s="474" t="s">
        <v>112</v>
      </c>
      <c r="H411" s="504"/>
      <c r="I411" s="475"/>
      <c r="J411" s="498" t="s">
        <v>111</v>
      </c>
      <c r="K411" s="517" t="s">
        <v>204</v>
      </c>
      <c r="L411" s="49"/>
      <c r="M411" s="652" t="s">
        <v>110</v>
      </c>
      <c r="N411" s="653"/>
      <c r="O411" s="654"/>
      <c r="P411" s="517" t="s">
        <v>111</v>
      </c>
      <c r="Q411" s="498" t="s">
        <v>204</v>
      </c>
      <c r="R411" s="474" t="s">
        <v>112</v>
      </c>
      <c r="S411" s="504"/>
      <c r="T411" s="475"/>
      <c r="U411" s="498" t="s">
        <v>111</v>
      </c>
      <c r="V411" s="498" t="s">
        <v>204</v>
      </c>
    </row>
    <row r="412" spans="2:25" ht="17.25" customHeight="1">
      <c r="B412" s="655"/>
      <c r="C412" s="656"/>
      <c r="D412" s="657"/>
      <c r="E412" s="518"/>
      <c r="F412" s="662"/>
      <c r="G412" s="505"/>
      <c r="H412" s="506"/>
      <c r="I412" s="507"/>
      <c r="J412" s="499"/>
      <c r="K412" s="518"/>
      <c r="L412" s="49"/>
      <c r="M412" s="655"/>
      <c r="N412" s="656"/>
      <c r="O412" s="657"/>
      <c r="P412" s="518"/>
      <c r="Q412" s="499"/>
      <c r="R412" s="505"/>
      <c r="S412" s="506"/>
      <c r="T412" s="507"/>
      <c r="U412" s="499"/>
      <c r="V412" s="499"/>
    </row>
    <row r="413" spans="2:25" ht="17.25" customHeight="1">
      <c r="B413" s="655"/>
      <c r="C413" s="656"/>
      <c r="D413" s="657"/>
      <c r="E413" s="518"/>
      <c r="F413" s="662"/>
      <c r="G413" s="505"/>
      <c r="H413" s="506"/>
      <c r="I413" s="507"/>
      <c r="J413" s="499"/>
      <c r="K413" s="518"/>
      <c r="L413" s="49"/>
      <c r="M413" s="655"/>
      <c r="N413" s="656"/>
      <c r="O413" s="657"/>
      <c r="P413" s="518"/>
      <c r="Q413" s="499"/>
      <c r="R413" s="505"/>
      <c r="S413" s="506"/>
      <c r="T413" s="507"/>
      <c r="U413" s="499"/>
      <c r="V413" s="499"/>
    </row>
    <row r="414" spans="2:25" ht="17.25" customHeight="1">
      <c r="B414" s="655"/>
      <c r="C414" s="656"/>
      <c r="D414" s="657"/>
      <c r="E414" s="518"/>
      <c r="F414" s="662"/>
      <c r="G414" s="505"/>
      <c r="H414" s="506"/>
      <c r="I414" s="507"/>
      <c r="J414" s="499"/>
      <c r="K414" s="518"/>
      <c r="L414" s="49"/>
      <c r="M414" s="655"/>
      <c r="N414" s="656"/>
      <c r="O414" s="657"/>
      <c r="P414" s="518"/>
      <c r="Q414" s="499"/>
      <c r="R414" s="505"/>
      <c r="S414" s="506"/>
      <c r="T414" s="507"/>
      <c r="U414" s="499"/>
      <c r="V414" s="499"/>
    </row>
    <row r="415" spans="2:25" ht="17.25" customHeight="1" thickBot="1">
      <c r="B415" s="658"/>
      <c r="C415" s="659"/>
      <c r="D415" s="660"/>
      <c r="E415" s="519"/>
      <c r="F415" s="663"/>
      <c r="G415" s="476"/>
      <c r="H415" s="508"/>
      <c r="I415" s="477"/>
      <c r="J415" s="500"/>
      <c r="K415" s="519"/>
      <c r="L415" s="49"/>
      <c r="M415" s="658"/>
      <c r="N415" s="659"/>
      <c r="O415" s="660"/>
      <c r="P415" s="519"/>
      <c r="Q415" s="500"/>
      <c r="R415" s="476"/>
      <c r="S415" s="508"/>
      <c r="T415" s="477"/>
      <c r="U415" s="500"/>
      <c r="V415" s="500"/>
    </row>
    <row r="416" spans="2:25" ht="17.25" customHeight="1">
      <c r="B416" s="664" t="s">
        <v>1115</v>
      </c>
      <c r="C416" s="665"/>
      <c r="D416" s="666"/>
      <c r="E416" s="198">
        <v>18</v>
      </c>
      <c r="F416" s="199">
        <v>1</v>
      </c>
      <c r="G416" s="664" t="s">
        <v>1120</v>
      </c>
      <c r="H416" s="665"/>
      <c r="I416" s="666"/>
      <c r="J416" s="200">
        <v>18</v>
      </c>
      <c r="K416" s="198">
        <v>4</v>
      </c>
      <c r="L416" s="170"/>
      <c r="M416" s="637" t="s">
        <v>1083</v>
      </c>
      <c r="N416" s="638"/>
      <c r="O416" s="639"/>
      <c r="P416" s="201">
        <v>17</v>
      </c>
      <c r="Q416" s="202">
        <v>5</v>
      </c>
      <c r="R416" s="667"/>
      <c r="S416" s="668"/>
      <c r="T416" s="669"/>
      <c r="U416" s="172"/>
      <c r="V416" s="171"/>
    </row>
    <row r="417" spans="2:42" ht="17.25" customHeight="1">
      <c r="B417" s="637" t="s">
        <v>1114</v>
      </c>
      <c r="C417" s="638"/>
      <c r="D417" s="639"/>
      <c r="E417" s="201">
        <v>18</v>
      </c>
      <c r="F417" s="202">
        <v>1</v>
      </c>
      <c r="G417" s="637"/>
      <c r="H417" s="638"/>
      <c r="I417" s="639"/>
      <c r="J417" s="203"/>
      <c r="K417" s="201"/>
      <c r="L417" s="170"/>
      <c r="M417" s="637" t="s">
        <v>1119</v>
      </c>
      <c r="N417" s="638"/>
      <c r="O417" s="639"/>
      <c r="P417" s="201">
        <v>25</v>
      </c>
      <c r="Q417" s="202">
        <v>2</v>
      </c>
      <c r="R417" s="520"/>
      <c r="S417" s="521"/>
      <c r="T417" s="522"/>
      <c r="U417" s="167"/>
      <c r="V417" s="173"/>
    </row>
    <row r="418" spans="2:42" ht="17.25" customHeight="1">
      <c r="B418" s="637" t="s">
        <v>1115</v>
      </c>
      <c r="C418" s="638"/>
      <c r="D418" s="639"/>
      <c r="E418" s="201">
        <v>14</v>
      </c>
      <c r="F418" s="202">
        <v>2</v>
      </c>
      <c r="G418" s="637"/>
      <c r="H418" s="638"/>
      <c r="I418" s="639"/>
      <c r="J418" s="203"/>
      <c r="K418" s="201"/>
      <c r="L418" s="170"/>
      <c r="M418" s="637" t="s">
        <v>1116</v>
      </c>
      <c r="N418" s="638"/>
      <c r="O418" s="639"/>
      <c r="P418" s="201">
        <v>12</v>
      </c>
      <c r="Q418" s="202">
        <v>9</v>
      </c>
      <c r="R418" s="520"/>
      <c r="S418" s="521"/>
      <c r="T418" s="522"/>
      <c r="U418" s="167"/>
      <c r="V418" s="173"/>
    </row>
    <row r="419" spans="2:42" ht="17.25" customHeight="1">
      <c r="B419" s="637" t="s">
        <v>1116</v>
      </c>
      <c r="C419" s="638"/>
      <c r="D419" s="639"/>
      <c r="E419" s="201">
        <v>14</v>
      </c>
      <c r="F419" s="202">
        <v>2</v>
      </c>
      <c r="G419" s="637"/>
      <c r="H419" s="638"/>
      <c r="I419" s="639"/>
      <c r="J419" s="203"/>
      <c r="K419" s="201"/>
      <c r="L419" s="170"/>
      <c r="M419" s="637"/>
      <c r="N419" s="638"/>
      <c r="O419" s="639"/>
      <c r="P419" s="201"/>
      <c r="Q419" s="202"/>
      <c r="R419" s="520"/>
      <c r="S419" s="521"/>
      <c r="T419" s="522"/>
      <c r="U419" s="167"/>
      <c r="V419" s="173"/>
    </row>
    <row r="420" spans="2:42" ht="17.25" customHeight="1">
      <c r="B420" s="637" t="s">
        <v>1114</v>
      </c>
      <c r="C420" s="638"/>
      <c r="D420" s="639"/>
      <c r="E420" s="201">
        <v>9</v>
      </c>
      <c r="F420" s="202">
        <v>3</v>
      </c>
      <c r="G420" s="637"/>
      <c r="H420" s="638"/>
      <c r="I420" s="639"/>
      <c r="J420" s="203"/>
      <c r="K420" s="201"/>
      <c r="L420" s="170"/>
      <c r="M420" s="637"/>
      <c r="N420" s="638"/>
      <c r="O420" s="639"/>
      <c r="P420" s="201"/>
      <c r="Q420" s="202"/>
      <c r="R420" s="520"/>
      <c r="S420" s="521"/>
      <c r="T420" s="522"/>
      <c r="U420" s="167"/>
      <c r="V420" s="173"/>
    </row>
    <row r="421" spans="2:42" ht="17.25" customHeight="1">
      <c r="B421" s="637" t="s">
        <v>1117</v>
      </c>
      <c r="C421" s="638"/>
      <c r="D421" s="639"/>
      <c r="E421" s="201">
        <v>9</v>
      </c>
      <c r="F421" s="202">
        <v>3</v>
      </c>
      <c r="G421" s="637"/>
      <c r="H421" s="638"/>
      <c r="I421" s="639"/>
      <c r="J421" s="203"/>
      <c r="K421" s="201"/>
      <c r="L421" s="170"/>
      <c r="M421" s="637"/>
      <c r="N421" s="638"/>
      <c r="O421" s="639"/>
      <c r="P421" s="201"/>
      <c r="Q421" s="202"/>
      <c r="R421" s="520"/>
      <c r="S421" s="521"/>
      <c r="T421" s="522"/>
      <c r="U421" s="167"/>
      <c r="V421" s="173"/>
    </row>
    <row r="422" spans="2:42" ht="17.25" customHeight="1">
      <c r="B422" s="646" t="s">
        <v>1116</v>
      </c>
      <c r="C422" s="647"/>
      <c r="D422" s="648"/>
      <c r="E422" s="201">
        <v>16</v>
      </c>
      <c r="F422" s="202">
        <v>4</v>
      </c>
      <c r="G422" s="637"/>
      <c r="H422" s="638"/>
      <c r="I422" s="639"/>
      <c r="J422" s="203"/>
      <c r="K422" s="201"/>
      <c r="L422" s="170"/>
      <c r="M422" s="637"/>
      <c r="N422" s="638"/>
      <c r="O422" s="639"/>
      <c r="P422" s="201"/>
      <c r="Q422" s="202"/>
      <c r="R422" s="520"/>
      <c r="S422" s="521"/>
      <c r="T422" s="522"/>
      <c r="U422" s="167"/>
      <c r="V422" s="173"/>
    </row>
    <row r="423" spans="2:42" ht="17.25" customHeight="1">
      <c r="B423" s="646" t="s">
        <v>1118</v>
      </c>
      <c r="C423" s="647"/>
      <c r="D423" s="648"/>
      <c r="E423" s="201">
        <v>16</v>
      </c>
      <c r="F423" s="202">
        <v>4</v>
      </c>
      <c r="G423" s="637"/>
      <c r="H423" s="638"/>
      <c r="I423" s="639"/>
      <c r="J423" s="203"/>
      <c r="K423" s="201"/>
      <c r="L423" s="170"/>
      <c r="M423" s="637"/>
      <c r="N423" s="638"/>
      <c r="O423" s="639"/>
      <c r="P423" s="201"/>
      <c r="Q423" s="202"/>
      <c r="R423" s="520"/>
      <c r="S423" s="521"/>
      <c r="T423" s="522"/>
      <c r="U423" s="167"/>
      <c r="V423" s="173"/>
    </row>
    <row r="424" spans="2:42" ht="17.25" customHeight="1">
      <c r="G424" s="637"/>
      <c r="H424" s="638"/>
      <c r="I424" s="639"/>
      <c r="J424" s="203"/>
      <c r="K424" s="201"/>
      <c r="L424" s="170"/>
      <c r="M424" s="637"/>
      <c r="N424" s="638"/>
      <c r="O424" s="639"/>
      <c r="P424" s="201"/>
      <c r="Q424" s="202"/>
      <c r="R424" s="520"/>
      <c r="S424" s="521"/>
      <c r="T424" s="522"/>
      <c r="U424" s="167"/>
      <c r="V424" s="173"/>
    </row>
    <row r="425" spans="2:42" ht="17.25" customHeight="1">
      <c r="B425" s="13"/>
      <c r="C425" s="13"/>
      <c r="D425" s="13"/>
      <c r="E425" s="13"/>
      <c r="F425" s="13"/>
      <c r="G425" s="13"/>
      <c r="H425" s="13"/>
      <c r="I425" s="13"/>
    </row>
    <row r="426" spans="2:42" ht="17.25" customHeight="1">
      <c r="B426" s="13"/>
      <c r="C426" s="13"/>
      <c r="D426" s="13"/>
      <c r="E426" s="13"/>
      <c r="F426" s="13"/>
      <c r="G426" s="13"/>
      <c r="H426" s="13"/>
      <c r="I426" s="13"/>
      <c r="K426" s="13"/>
      <c r="L426" s="13"/>
      <c r="M426" s="13"/>
      <c r="N426" s="13"/>
      <c r="O426" s="13"/>
      <c r="P426" s="13"/>
      <c r="Q426" s="13"/>
      <c r="R426" s="13"/>
      <c r="AE426" s="5"/>
      <c r="AF426" s="5"/>
      <c r="AG426" s="768"/>
      <c r="AH426" s="768"/>
      <c r="AI426" s="768"/>
      <c r="AJ426" s="320"/>
      <c r="AK426" s="320"/>
      <c r="AL426" s="5"/>
      <c r="AM426" s="5"/>
      <c r="AN426" s="5"/>
      <c r="AO426" s="5"/>
      <c r="AP426" s="5"/>
    </row>
    <row r="427" spans="2:42" ht="17.25" customHeight="1" thickBot="1">
      <c r="B427" s="617" t="s">
        <v>178</v>
      </c>
      <c r="C427" s="617"/>
      <c r="D427" s="617"/>
      <c r="E427" s="617"/>
      <c r="F427" s="617"/>
      <c r="G427" s="617"/>
      <c r="H427" s="617"/>
    </row>
    <row r="428" spans="2:42" ht="17.25" customHeight="1">
      <c r="B428" s="498" t="s">
        <v>161</v>
      </c>
      <c r="C428" s="474" t="s">
        <v>573</v>
      </c>
      <c r="D428" s="504"/>
      <c r="E428" s="504"/>
      <c r="F428" s="474" t="s">
        <v>417</v>
      </c>
      <c r="G428" s="504"/>
      <c r="H428" s="475"/>
      <c r="I428" s="474" t="s">
        <v>418</v>
      </c>
      <c r="J428" s="504"/>
      <c r="K428" s="475"/>
      <c r="L428" s="504" t="s">
        <v>430</v>
      </c>
      <c r="M428" s="475"/>
    </row>
    <row r="429" spans="2:42" ht="17.25" customHeight="1">
      <c r="B429" s="499"/>
      <c r="C429" s="505"/>
      <c r="D429" s="506"/>
      <c r="E429" s="506"/>
      <c r="F429" s="505"/>
      <c r="G429" s="506"/>
      <c r="H429" s="507"/>
      <c r="I429" s="505"/>
      <c r="J429" s="506"/>
      <c r="K429" s="507"/>
      <c r="L429" s="506"/>
      <c r="M429" s="507"/>
    </row>
    <row r="430" spans="2:42" ht="17.25" customHeight="1" thickBot="1">
      <c r="B430" s="499"/>
      <c r="C430" s="476"/>
      <c r="D430" s="508"/>
      <c r="E430" s="508"/>
      <c r="F430" s="476"/>
      <c r="G430" s="508"/>
      <c r="H430" s="477"/>
      <c r="I430" s="476"/>
      <c r="J430" s="508"/>
      <c r="K430" s="477"/>
      <c r="L430" s="508"/>
      <c r="M430" s="477"/>
    </row>
    <row r="431" spans="2:42" ht="17.25" customHeight="1">
      <c r="B431" s="499"/>
      <c r="C431" s="727" t="s">
        <v>42</v>
      </c>
      <c r="D431" s="730" t="s">
        <v>43</v>
      </c>
      <c r="E431" s="929" t="s">
        <v>44</v>
      </c>
      <c r="F431" s="727" t="s">
        <v>42</v>
      </c>
      <c r="G431" s="730" t="s">
        <v>43</v>
      </c>
      <c r="H431" s="929" t="s">
        <v>44</v>
      </c>
      <c r="I431" s="727" t="s">
        <v>42</v>
      </c>
      <c r="J431" s="730" t="s">
        <v>43</v>
      </c>
      <c r="K431" s="929" t="s">
        <v>44</v>
      </c>
      <c r="L431" s="727" t="s">
        <v>42</v>
      </c>
      <c r="M431" s="929" t="s">
        <v>43</v>
      </c>
    </row>
    <row r="432" spans="2:42" ht="17.25" customHeight="1">
      <c r="B432" s="499"/>
      <c r="C432" s="728"/>
      <c r="D432" s="731"/>
      <c r="E432" s="930"/>
      <c r="F432" s="728"/>
      <c r="G432" s="731"/>
      <c r="H432" s="930"/>
      <c r="I432" s="728"/>
      <c r="J432" s="731"/>
      <c r="K432" s="930"/>
      <c r="L432" s="728"/>
      <c r="M432" s="930"/>
    </row>
    <row r="433" spans="2:23" ht="17.25" customHeight="1" thickBot="1">
      <c r="B433" s="500"/>
      <c r="C433" s="729"/>
      <c r="D433" s="732"/>
      <c r="E433" s="931"/>
      <c r="F433" s="729"/>
      <c r="G433" s="732"/>
      <c r="H433" s="931"/>
      <c r="I433" s="729"/>
      <c r="J433" s="732"/>
      <c r="K433" s="931"/>
      <c r="L433" s="729"/>
      <c r="M433" s="931"/>
    </row>
    <row r="434" spans="2:23" ht="17.25" customHeight="1" thickBot="1">
      <c r="B434" s="174">
        <v>6</v>
      </c>
      <c r="C434" s="174">
        <v>2</v>
      </c>
      <c r="D434" s="175">
        <v>4</v>
      </c>
      <c r="E434" s="176"/>
      <c r="F434" s="174">
        <v>2</v>
      </c>
      <c r="G434" s="175">
        <v>4</v>
      </c>
      <c r="H434" s="176"/>
      <c r="I434" s="174"/>
      <c r="J434" s="175"/>
      <c r="K434" s="176"/>
      <c r="L434" s="174">
        <v>2</v>
      </c>
      <c r="M434" s="176">
        <v>4</v>
      </c>
    </row>
    <row r="435" spans="2:23" ht="17.25" customHeight="1">
      <c r="B435" s="13"/>
      <c r="C435" s="13"/>
      <c r="D435" s="13"/>
      <c r="E435" s="13"/>
      <c r="F435" s="13"/>
      <c r="G435" s="13"/>
      <c r="H435" s="13"/>
      <c r="I435" s="13"/>
    </row>
    <row r="436" spans="2:23" ht="17.25" customHeight="1">
      <c r="B436" s="676" t="s">
        <v>419</v>
      </c>
      <c r="C436" s="676"/>
      <c r="D436" s="676"/>
      <c r="E436" s="676"/>
      <c r="F436" s="676"/>
      <c r="G436" s="676"/>
      <c r="H436" s="676"/>
      <c r="I436" s="676"/>
      <c r="J436" s="676"/>
      <c r="K436" s="676"/>
      <c r="L436" s="676"/>
      <c r="M436" s="676"/>
      <c r="N436" s="676"/>
      <c r="O436" s="676"/>
      <c r="P436" s="676"/>
      <c r="Q436" s="676"/>
      <c r="R436" s="676"/>
      <c r="S436" s="676"/>
    </row>
    <row r="437" spans="2:23" ht="17.25" customHeight="1">
      <c r="B437" s="676"/>
      <c r="C437" s="676"/>
      <c r="D437" s="676"/>
      <c r="E437" s="676"/>
      <c r="F437" s="676"/>
      <c r="G437" s="676"/>
      <c r="H437" s="676"/>
      <c r="I437" s="676"/>
      <c r="J437" s="676"/>
      <c r="K437" s="676"/>
      <c r="L437" s="676"/>
      <c r="M437" s="676"/>
      <c r="N437" s="676"/>
      <c r="O437" s="676"/>
      <c r="P437" s="676"/>
      <c r="Q437" s="676"/>
      <c r="R437" s="676"/>
      <c r="S437" s="676"/>
    </row>
    <row r="438" spans="2:23" ht="17.25" customHeight="1">
      <c r="U438" s="49"/>
      <c r="V438" s="49"/>
      <c r="W438" s="49"/>
    </row>
    <row r="439" spans="2:23" ht="17.25" customHeight="1">
      <c r="B439" s="675" t="s">
        <v>957</v>
      </c>
      <c r="C439" s="675"/>
      <c r="D439" s="675"/>
      <c r="E439" s="675"/>
      <c r="F439" s="675"/>
      <c r="G439" s="675"/>
      <c r="H439" s="675"/>
      <c r="I439" s="675"/>
    </row>
    <row r="440" spans="2:23" ht="17.25" customHeight="1"/>
    <row r="441" spans="2:23" ht="17.25" customHeight="1" thickBot="1">
      <c r="B441" s="651" t="s">
        <v>958</v>
      </c>
      <c r="C441" s="651"/>
      <c r="D441" s="651"/>
      <c r="E441" s="651"/>
      <c r="F441" s="651"/>
      <c r="G441" s="651"/>
    </row>
    <row r="442" spans="2:23" ht="17.25" customHeight="1">
      <c r="B442" s="628" t="s">
        <v>116</v>
      </c>
      <c r="C442" s="630"/>
      <c r="D442" s="628" t="s">
        <v>117</v>
      </c>
      <c r="E442" s="630"/>
      <c r="F442" s="628" t="s">
        <v>118</v>
      </c>
      <c r="G442" s="649"/>
      <c r="H442" s="553" t="s">
        <v>939</v>
      </c>
      <c r="I442" s="554"/>
      <c r="J442" s="554"/>
      <c r="K442" s="554"/>
      <c r="L442" s="554"/>
      <c r="M442" s="554"/>
      <c r="N442" s="695" t="s">
        <v>420</v>
      </c>
      <c r="O442" s="696"/>
      <c r="P442" s="696"/>
      <c r="Q442" s="696"/>
      <c r="R442" s="696"/>
      <c r="S442" s="1079"/>
    </row>
    <row r="443" spans="2:23" ht="17.25" customHeight="1" thickBot="1">
      <c r="B443" s="631"/>
      <c r="C443" s="633"/>
      <c r="D443" s="631"/>
      <c r="E443" s="633"/>
      <c r="F443" s="631"/>
      <c r="G443" s="650"/>
      <c r="H443" s="725"/>
      <c r="I443" s="726"/>
      <c r="J443" s="726"/>
      <c r="K443" s="726"/>
      <c r="L443" s="726"/>
      <c r="M443" s="726"/>
      <c r="N443" s="697"/>
      <c r="O443" s="698"/>
      <c r="P443" s="698"/>
      <c r="Q443" s="698"/>
      <c r="R443" s="698"/>
      <c r="S443" s="1081"/>
    </row>
    <row r="444" spans="2:23" ht="17.25" customHeight="1">
      <c r="B444" s="643">
        <v>1750.8</v>
      </c>
      <c r="C444" s="644"/>
      <c r="D444" s="643">
        <v>1763.1</v>
      </c>
      <c r="E444" s="644"/>
      <c r="F444" s="643">
        <v>1643.8</v>
      </c>
      <c r="G444" s="779"/>
      <c r="H444" s="1109" t="s">
        <v>1121</v>
      </c>
      <c r="I444" s="1110"/>
      <c r="J444" s="1110"/>
      <c r="K444" s="1110"/>
      <c r="L444" s="1110"/>
      <c r="M444" s="1111"/>
      <c r="N444" s="1109"/>
      <c r="O444" s="1110"/>
      <c r="P444" s="1110"/>
      <c r="Q444" s="1110"/>
      <c r="R444" s="1110"/>
      <c r="S444" s="1114"/>
    </row>
    <row r="445" spans="2:23" ht="17.25" customHeight="1">
      <c r="B445" s="626"/>
      <c r="C445" s="640"/>
      <c r="D445" s="626"/>
      <c r="E445" s="640"/>
      <c r="F445" s="626"/>
      <c r="G445" s="627"/>
      <c r="H445" s="677" t="s">
        <v>1122</v>
      </c>
      <c r="I445" s="678"/>
      <c r="J445" s="678"/>
      <c r="K445" s="678"/>
      <c r="L445" s="678"/>
      <c r="M445" s="973"/>
      <c r="N445" s="677"/>
      <c r="O445" s="678"/>
      <c r="P445" s="678"/>
      <c r="Q445" s="678"/>
      <c r="R445" s="678"/>
      <c r="S445" s="679"/>
    </row>
    <row r="446" spans="2:23" ht="17.25" customHeight="1">
      <c r="B446" s="641"/>
      <c r="C446" s="642"/>
      <c r="D446" s="641"/>
      <c r="E446" s="642"/>
      <c r="F446" s="641"/>
      <c r="G446" s="645"/>
      <c r="H446" s="677" t="s">
        <v>1123</v>
      </c>
      <c r="I446" s="678"/>
      <c r="J446" s="678"/>
      <c r="K446" s="678"/>
      <c r="L446" s="678"/>
      <c r="M446" s="973"/>
      <c r="N446" s="677"/>
      <c r="O446" s="678"/>
      <c r="P446" s="678"/>
      <c r="Q446" s="678"/>
      <c r="R446" s="678"/>
      <c r="S446" s="679"/>
    </row>
    <row r="447" spans="2:23" ht="17.25" customHeight="1">
      <c r="B447" s="641"/>
      <c r="C447" s="642"/>
      <c r="D447" s="641"/>
      <c r="E447" s="642"/>
      <c r="F447" s="641"/>
      <c r="G447" s="645"/>
      <c r="H447" s="677" t="s">
        <v>1124</v>
      </c>
      <c r="I447" s="678"/>
      <c r="J447" s="678"/>
      <c r="K447" s="678"/>
      <c r="L447" s="678"/>
      <c r="M447" s="973"/>
      <c r="N447" s="677"/>
      <c r="O447" s="678"/>
      <c r="P447" s="678"/>
      <c r="Q447" s="678"/>
      <c r="R447" s="678"/>
      <c r="S447" s="679"/>
    </row>
    <row r="448" spans="2:23" ht="17.25" customHeight="1">
      <c r="B448" s="641"/>
      <c r="C448" s="642"/>
      <c r="D448" s="641"/>
      <c r="E448" s="642"/>
      <c r="F448" s="641"/>
      <c r="G448" s="645"/>
      <c r="H448" s="677" t="s">
        <v>1125</v>
      </c>
      <c r="I448" s="678"/>
      <c r="J448" s="678"/>
      <c r="K448" s="678"/>
      <c r="L448" s="678"/>
      <c r="M448" s="973"/>
      <c r="N448" s="677"/>
      <c r="O448" s="678"/>
      <c r="P448" s="678"/>
      <c r="Q448" s="678"/>
      <c r="R448" s="678"/>
      <c r="S448" s="679"/>
    </row>
    <row r="449" spans="2:19" ht="17.25" customHeight="1">
      <c r="B449" s="626"/>
      <c r="C449" s="640"/>
      <c r="D449" s="626"/>
      <c r="E449" s="640"/>
      <c r="F449" s="626"/>
      <c r="G449" s="627"/>
      <c r="H449" s="677" t="s">
        <v>1126</v>
      </c>
      <c r="I449" s="678"/>
      <c r="J449" s="678"/>
      <c r="K449" s="678"/>
      <c r="L449" s="678"/>
      <c r="M449" s="973"/>
      <c r="N449" s="677"/>
      <c r="O449" s="678"/>
      <c r="P449" s="678"/>
      <c r="Q449" s="678"/>
      <c r="R449" s="678"/>
      <c r="S449" s="679"/>
    </row>
    <row r="450" spans="2:19" ht="17.25" customHeight="1">
      <c r="B450" s="641"/>
      <c r="C450" s="642"/>
      <c r="D450" s="641"/>
      <c r="E450" s="642"/>
      <c r="F450" s="641"/>
      <c r="G450" s="645"/>
      <c r="H450" s="677" t="s">
        <v>1127</v>
      </c>
      <c r="I450" s="678"/>
      <c r="J450" s="678"/>
      <c r="K450" s="678"/>
      <c r="L450" s="678"/>
      <c r="M450" s="973"/>
      <c r="N450" s="677"/>
      <c r="O450" s="678"/>
      <c r="P450" s="678"/>
      <c r="Q450" s="678"/>
      <c r="R450" s="678"/>
      <c r="S450" s="679"/>
    </row>
    <row r="451" spans="2:19" ht="17.25" customHeight="1">
      <c r="B451" s="626"/>
      <c r="C451" s="640"/>
      <c r="D451" s="626"/>
      <c r="E451" s="640"/>
      <c r="F451" s="626"/>
      <c r="G451" s="627"/>
      <c r="H451" s="677"/>
      <c r="I451" s="678"/>
      <c r="J451" s="678"/>
      <c r="K451" s="678"/>
      <c r="L451" s="678"/>
      <c r="M451" s="973"/>
      <c r="N451" s="677"/>
      <c r="O451" s="678"/>
      <c r="P451" s="678"/>
      <c r="Q451" s="678"/>
      <c r="R451" s="678"/>
      <c r="S451" s="679"/>
    </row>
    <row r="452" spans="2:19" ht="17.25" customHeight="1">
      <c r="B452" s="626"/>
      <c r="C452" s="640"/>
      <c r="D452" s="626"/>
      <c r="E452" s="640"/>
      <c r="F452" s="626"/>
      <c r="G452" s="627"/>
      <c r="H452" s="677"/>
      <c r="I452" s="678"/>
      <c r="J452" s="678"/>
      <c r="K452" s="678"/>
      <c r="L452" s="678"/>
      <c r="M452" s="973"/>
      <c r="N452" s="677"/>
      <c r="O452" s="678"/>
      <c r="P452" s="678"/>
      <c r="Q452" s="678"/>
      <c r="R452" s="678"/>
      <c r="S452" s="679"/>
    </row>
    <row r="453" spans="2:19" ht="17.25" customHeight="1">
      <c r="B453" s="626"/>
      <c r="C453" s="640"/>
      <c r="D453" s="626"/>
      <c r="E453" s="640"/>
      <c r="F453" s="626"/>
      <c r="G453" s="627"/>
      <c r="H453" s="677"/>
      <c r="I453" s="678"/>
      <c r="J453" s="678"/>
      <c r="K453" s="678"/>
      <c r="L453" s="678"/>
      <c r="M453" s="973"/>
      <c r="N453" s="677"/>
      <c r="O453" s="678"/>
      <c r="P453" s="678"/>
      <c r="Q453" s="678"/>
      <c r="R453" s="678"/>
      <c r="S453" s="679"/>
    </row>
    <row r="454" spans="2:19" ht="17.25" customHeight="1">
      <c r="B454" s="626"/>
      <c r="C454" s="640"/>
      <c r="D454" s="626"/>
      <c r="E454" s="640"/>
      <c r="F454" s="626"/>
      <c r="G454" s="627"/>
      <c r="H454" s="677"/>
      <c r="I454" s="678"/>
      <c r="J454" s="678"/>
      <c r="K454" s="678"/>
      <c r="L454" s="678"/>
      <c r="M454" s="973"/>
      <c r="N454" s="677"/>
      <c r="O454" s="678"/>
      <c r="P454" s="678"/>
      <c r="Q454" s="678"/>
      <c r="R454" s="678"/>
      <c r="S454" s="679"/>
    </row>
    <row r="455" spans="2:19" ht="17.25" customHeight="1">
      <c r="B455" s="641"/>
      <c r="C455" s="642"/>
      <c r="D455" s="641"/>
      <c r="E455" s="642"/>
      <c r="F455" s="641"/>
      <c r="G455" s="645"/>
      <c r="H455" s="677"/>
      <c r="I455" s="678"/>
      <c r="J455" s="678"/>
      <c r="K455" s="678"/>
      <c r="L455" s="678"/>
      <c r="M455" s="973"/>
      <c r="N455" s="677"/>
      <c r="O455" s="678"/>
      <c r="P455" s="678"/>
      <c r="Q455" s="678"/>
      <c r="R455" s="678"/>
      <c r="S455" s="679"/>
    </row>
    <row r="456" spans="2:19" ht="17.25" customHeight="1" thickBot="1">
      <c r="B456" s="769"/>
      <c r="C456" s="770"/>
      <c r="D456" s="769"/>
      <c r="E456" s="770"/>
      <c r="F456" s="769"/>
      <c r="G456" s="771"/>
      <c r="H456" s="672"/>
      <c r="I456" s="673"/>
      <c r="J456" s="673"/>
      <c r="K456" s="673"/>
      <c r="L456" s="673"/>
      <c r="M456" s="674"/>
      <c r="N456" s="672"/>
      <c r="O456" s="673"/>
      <c r="P456" s="673"/>
      <c r="Q456" s="673"/>
      <c r="R456" s="673"/>
      <c r="S456" s="977"/>
    </row>
    <row r="457" spans="2:19" ht="17.25" customHeight="1">
      <c r="B457" s="14"/>
      <c r="C457" s="14"/>
      <c r="D457" s="14"/>
      <c r="E457" s="14"/>
      <c r="F457" s="14"/>
      <c r="G457" s="14"/>
      <c r="H457" s="15"/>
      <c r="I457" s="15"/>
      <c r="J457" s="15"/>
      <c r="K457" s="15"/>
      <c r="L457" s="15"/>
      <c r="M457" s="15"/>
      <c r="N457" s="15"/>
      <c r="O457" s="15"/>
      <c r="P457" s="15"/>
      <c r="Q457" s="15"/>
      <c r="R457" s="14"/>
    </row>
    <row r="458" spans="2:19" ht="17.25" customHeight="1" thickBot="1">
      <c r="B458" s="736" t="s">
        <v>959</v>
      </c>
      <c r="C458" s="736"/>
      <c r="D458" s="736"/>
      <c r="E458" s="736"/>
      <c r="F458" s="736"/>
      <c r="G458" s="736"/>
      <c r="R458" s="14"/>
    </row>
    <row r="459" spans="2:19" ht="17.25" customHeight="1">
      <c r="B459" s="628" t="s">
        <v>116</v>
      </c>
      <c r="C459" s="630"/>
      <c r="D459" s="628" t="s">
        <v>117</v>
      </c>
      <c r="E459" s="630"/>
      <c r="F459" s="628" t="s">
        <v>118</v>
      </c>
      <c r="G459" s="649"/>
      <c r="H459" s="628" t="s">
        <v>940</v>
      </c>
      <c r="I459" s="629"/>
      <c r="J459" s="629"/>
      <c r="K459" s="629"/>
      <c r="L459" s="629"/>
      <c r="M459" s="630"/>
      <c r="N459" s="1090" t="s">
        <v>120</v>
      </c>
      <c r="O459" s="1083"/>
      <c r="P459" s="1083"/>
      <c r="Q459" s="1083"/>
      <c r="R459" s="1083"/>
      <c r="S459" s="1084"/>
    </row>
    <row r="460" spans="2:19" ht="17.25" customHeight="1" thickBot="1">
      <c r="B460" s="631"/>
      <c r="C460" s="633"/>
      <c r="D460" s="631"/>
      <c r="E460" s="633"/>
      <c r="F460" s="631"/>
      <c r="G460" s="650"/>
      <c r="H460" s="631"/>
      <c r="I460" s="632"/>
      <c r="J460" s="632"/>
      <c r="K460" s="632"/>
      <c r="L460" s="632"/>
      <c r="M460" s="633"/>
      <c r="N460" s="1091"/>
      <c r="O460" s="1086"/>
      <c r="P460" s="1086"/>
      <c r="Q460" s="1086"/>
      <c r="R460" s="1086"/>
      <c r="S460" s="1087"/>
    </row>
    <row r="461" spans="2:19" ht="17.25" customHeight="1">
      <c r="B461" s="643">
        <v>30.6</v>
      </c>
      <c r="C461" s="644"/>
      <c r="D461" s="643">
        <v>30.6</v>
      </c>
      <c r="E461" s="644"/>
      <c r="F461" s="643">
        <v>30</v>
      </c>
      <c r="G461" s="779"/>
      <c r="H461" s="634" t="s">
        <v>1128</v>
      </c>
      <c r="I461" s="635"/>
      <c r="J461" s="635"/>
      <c r="K461" s="635"/>
      <c r="L461" s="635"/>
      <c r="M461" s="636"/>
      <c r="N461" s="1106"/>
      <c r="O461" s="1107"/>
      <c r="P461" s="1107"/>
      <c r="Q461" s="1107"/>
      <c r="R461" s="1107"/>
      <c r="S461" s="1108"/>
    </row>
    <row r="462" spans="2:19" ht="17.25" customHeight="1">
      <c r="B462" s="641"/>
      <c r="C462" s="642"/>
      <c r="D462" s="641"/>
      <c r="E462" s="642"/>
      <c r="F462" s="641"/>
      <c r="G462" s="645"/>
      <c r="H462" s="623"/>
      <c r="I462" s="624"/>
      <c r="J462" s="624"/>
      <c r="K462" s="624"/>
      <c r="L462" s="624"/>
      <c r="M462" s="625"/>
      <c r="N462" s="733"/>
      <c r="O462" s="734"/>
      <c r="P462" s="734"/>
      <c r="Q462" s="734"/>
      <c r="R462" s="734"/>
      <c r="S462" s="735"/>
    </row>
    <row r="463" spans="2:19" ht="17.25" customHeight="1">
      <c r="B463" s="641"/>
      <c r="C463" s="642"/>
      <c r="D463" s="641"/>
      <c r="E463" s="642"/>
      <c r="F463" s="641"/>
      <c r="G463" s="645"/>
      <c r="H463" s="623"/>
      <c r="I463" s="624"/>
      <c r="J463" s="624"/>
      <c r="K463" s="624"/>
      <c r="L463" s="624"/>
      <c r="M463" s="625"/>
      <c r="N463" s="733"/>
      <c r="O463" s="734"/>
      <c r="P463" s="734"/>
      <c r="Q463" s="734"/>
      <c r="R463" s="734"/>
      <c r="S463" s="735"/>
    </row>
    <row r="464" spans="2:19" ht="17.25" customHeight="1">
      <c r="B464" s="641"/>
      <c r="C464" s="642"/>
      <c r="D464" s="641"/>
      <c r="E464" s="642"/>
      <c r="F464" s="641"/>
      <c r="G464" s="645"/>
      <c r="H464" s="623"/>
      <c r="I464" s="624"/>
      <c r="J464" s="624"/>
      <c r="K464" s="624"/>
      <c r="L464" s="624"/>
      <c r="M464" s="625"/>
      <c r="N464" s="733"/>
      <c r="O464" s="734"/>
      <c r="P464" s="734"/>
      <c r="Q464" s="734"/>
      <c r="R464" s="734"/>
      <c r="S464" s="735"/>
    </row>
    <row r="465" spans="2:19" ht="17.25" customHeight="1">
      <c r="B465" s="626"/>
      <c r="C465" s="640"/>
      <c r="D465" s="626"/>
      <c r="E465" s="640"/>
      <c r="F465" s="626"/>
      <c r="G465" s="627"/>
      <c r="H465" s="623"/>
      <c r="I465" s="624"/>
      <c r="J465" s="624"/>
      <c r="K465" s="624"/>
      <c r="L465" s="624"/>
      <c r="M465" s="625"/>
      <c r="N465" s="733"/>
      <c r="O465" s="734"/>
      <c r="P465" s="734"/>
      <c r="Q465" s="734"/>
      <c r="R465" s="734"/>
      <c r="S465" s="735"/>
    </row>
    <row r="466" spans="2:19" ht="17.25" customHeight="1">
      <c r="B466" s="626"/>
      <c r="C466" s="640"/>
      <c r="D466" s="626"/>
      <c r="E466" s="640"/>
      <c r="F466" s="626"/>
      <c r="G466" s="627"/>
      <c r="H466" s="623"/>
      <c r="I466" s="624"/>
      <c r="J466" s="624"/>
      <c r="K466" s="624"/>
      <c r="L466" s="624"/>
      <c r="M466" s="625"/>
      <c r="N466" s="733"/>
      <c r="O466" s="734"/>
      <c r="P466" s="734"/>
      <c r="Q466" s="734"/>
      <c r="R466" s="734"/>
      <c r="S466" s="735"/>
    </row>
    <row r="467" spans="2:19" ht="17.25" customHeight="1">
      <c r="B467" s="626"/>
      <c r="C467" s="640"/>
      <c r="D467" s="626"/>
      <c r="E467" s="640"/>
      <c r="F467" s="626"/>
      <c r="G467" s="627"/>
      <c r="H467" s="623"/>
      <c r="I467" s="624"/>
      <c r="J467" s="624"/>
      <c r="K467" s="624"/>
      <c r="L467" s="624"/>
      <c r="M467" s="625"/>
      <c r="N467" s="733"/>
      <c r="O467" s="734"/>
      <c r="P467" s="734"/>
      <c r="Q467" s="734"/>
      <c r="R467" s="734"/>
      <c r="S467" s="735"/>
    </row>
    <row r="468" spans="2:19" ht="17.25" customHeight="1" thickBot="1">
      <c r="B468" s="769"/>
      <c r="C468" s="770"/>
      <c r="D468" s="769"/>
      <c r="E468" s="770"/>
      <c r="F468" s="769"/>
      <c r="G468" s="771"/>
      <c r="H468" s="772"/>
      <c r="I468" s="773"/>
      <c r="J468" s="773"/>
      <c r="K468" s="773"/>
      <c r="L468" s="773"/>
      <c r="M468" s="774"/>
      <c r="N468" s="523"/>
      <c r="O468" s="524"/>
      <c r="P468" s="524"/>
      <c r="Q468" s="524"/>
      <c r="R468" s="524"/>
      <c r="S468" s="525"/>
    </row>
    <row r="469" spans="2:19" ht="17.25" customHeight="1">
      <c r="B469" s="12"/>
      <c r="C469" s="12"/>
      <c r="D469" s="12"/>
      <c r="E469" s="12"/>
      <c r="F469" s="12"/>
      <c r="G469" s="12"/>
      <c r="H469" s="12"/>
      <c r="I469" s="12"/>
      <c r="J469" s="12"/>
      <c r="K469" s="15"/>
      <c r="L469" s="15"/>
      <c r="M469" s="16"/>
      <c r="N469" s="16"/>
      <c r="O469" s="16"/>
      <c r="P469" s="16"/>
      <c r="Q469" s="16"/>
      <c r="R469" s="14"/>
    </row>
    <row r="470" spans="2:19" ht="17.25" customHeight="1" thickBot="1">
      <c r="B470" s="778" t="s">
        <v>960</v>
      </c>
      <c r="C470" s="778"/>
      <c r="D470" s="778"/>
      <c r="E470" s="778"/>
      <c r="F470" s="778"/>
      <c r="G470" s="778"/>
      <c r="H470" s="12"/>
      <c r="I470" s="12"/>
      <c r="J470" s="12"/>
      <c r="K470" s="15"/>
      <c r="L470" s="15"/>
      <c r="M470" s="16"/>
      <c r="N470" s="16"/>
      <c r="O470" s="16"/>
      <c r="P470" s="16"/>
      <c r="Q470" s="16"/>
      <c r="R470" s="14"/>
    </row>
    <row r="471" spans="2:19" ht="17.25" customHeight="1">
      <c r="B471" s="474" t="s">
        <v>116</v>
      </c>
      <c r="C471" s="475"/>
      <c r="D471" s="474" t="s">
        <v>117</v>
      </c>
      <c r="E471" s="475"/>
      <c r="F471" s="474" t="s">
        <v>118</v>
      </c>
      <c r="G471" s="475"/>
      <c r="H471" s="474" t="s">
        <v>170</v>
      </c>
      <c r="I471" s="475"/>
      <c r="J471" s="474" t="s">
        <v>270</v>
      </c>
      <c r="K471" s="475"/>
      <c r="L471" s="474" t="s">
        <v>286</v>
      </c>
      <c r="M471" s="475"/>
      <c r="N471" s="474" t="s">
        <v>285</v>
      </c>
      <c r="O471" s="475"/>
      <c r="P471" s="474" t="s">
        <v>287</v>
      </c>
      <c r="Q471" s="475"/>
      <c r="R471" s="474" t="s">
        <v>286</v>
      </c>
      <c r="S471" s="475"/>
    </row>
    <row r="472" spans="2:19" ht="17.25" customHeight="1">
      <c r="B472" s="505"/>
      <c r="C472" s="507"/>
      <c r="D472" s="505"/>
      <c r="E472" s="507"/>
      <c r="F472" s="505"/>
      <c r="G472" s="507"/>
      <c r="H472" s="505"/>
      <c r="I472" s="507"/>
      <c r="J472" s="505"/>
      <c r="K472" s="507"/>
      <c r="L472" s="505"/>
      <c r="M472" s="507"/>
      <c r="N472" s="505"/>
      <c r="O472" s="507"/>
      <c r="P472" s="505"/>
      <c r="Q472" s="507"/>
      <c r="R472" s="505"/>
      <c r="S472" s="507"/>
    </row>
    <row r="473" spans="2:19" ht="17.25" customHeight="1">
      <c r="B473" s="505"/>
      <c r="C473" s="507"/>
      <c r="D473" s="505"/>
      <c r="E473" s="507"/>
      <c r="F473" s="505"/>
      <c r="G473" s="507"/>
      <c r="H473" s="505"/>
      <c r="I473" s="507"/>
      <c r="J473" s="505"/>
      <c r="K473" s="507"/>
      <c r="L473" s="505"/>
      <c r="M473" s="507"/>
      <c r="N473" s="505"/>
      <c r="O473" s="507"/>
      <c r="P473" s="505"/>
      <c r="Q473" s="507"/>
      <c r="R473" s="505"/>
      <c r="S473" s="507"/>
    </row>
    <row r="474" spans="2:19" ht="17.25" customHeight="1" thickBot="1">
      <c r="B474" s="476"/>
      <c r="C474" s="477"/>
      <c r="D474" s="476"/>
      <c r="E474" s="477"/>
      <c r="F474" s="476"/>
      <c r="G474" s="477"/>
      <c r="H474" s="476"/>
      <c r="I474" s="477"/>
      <c r="J474" s="476"/>
      <c r="K474" s="477"/>
      <c r="L474" s="476"/>
      <c r="M474" s="477"/>
      <c r="N474" s="476"/>
      <c r="O474" s="477"/>
      <c r="P474" s="476"/>
      <c r="Q474" s="477"/>
      <c r="R474" s="476"/>
      <c r="S474" s="477"/>
    </row>
    <row r="475" spans="2:19" ht="17.25" customHeight="1" thickBot="1">
      <c r="B475" s="526">
        <v>91.6</v>
      </c>
      <c r="C475" s="527"/>
      <c r="D475" s="526">
        <v>91.6</v>
      </c>
      <c r="E475" s="527"/>
      <c r="F475" s="526">
        <v>91.6</v>
      </c>
      <c r="G475" s="527"/>
      <c r="H475" s="699">
        <v>58</v>
      </c>
      <c r="I475" s="700"/>
      <c r="J475" s="699">
        <v>1</v>
      </c>
      <c r="K475" s="700"/>
      <c r="L475" s="699">
        <v>7.8</v>
      </c>
      <c r="M475" s="700"/>
      <c r="N475" s="699">
        <v>24000</v>
      </c>
      <c r="O475" s="700"/>
      <c r="P475" s="526">
        <v>39</v>
      </c>
      <c r="Q475" s="527"/>
      <c r="R475" s="526">
        <v>8</v>
      </c>
      <c r="S475" s="527"/>
    </row>
    <row r="476" spans="2:19" ht="17.25" customHeight="1">
      <c r="B476" s="12"/>
      <c r="C476" s="12"/>
      <c r="D476" s="12"/>
      <c r="E476" s="12"/>
      <c r="F476" s="12"/>
      <c r="G476" s="12"/>
      <c r="H476" s="12"/>
      <c r="I476" s="12"/>
      <c r="J476" s="12"/>
      <c r="K476" s="15"/>
      <c r="L476" s="15"/>
      <c r="M476" s="16"/>
      <c r="N476" s="16"/>
      <c r="O476" s="16"/>
      <c r="P476" s="16"/>
      <c r="Q476" s="16"/>
      <c r="R476" s="14"/>
    </row>
    <row r="477" spans="2:19" ht="17.25" customHeight="1" thickBot="1">
      <c r="B477" s="854" t="s">
        <v>613</v>
      </c>
      <c r="C477" s="854"/>
      <c r="D477" s="854"/>
      <c r="E477" s="25"/>
      <c r="F477" s="25"/>
      <c r="G477" s="25"/>
      <c r="H477" s="25"/>
      <c r="I477" s="24"/>
      <c r="J477" s="24"/>
      <c r="K477" s="24"/>
      <c r="L477" s="24"/>
      <c r="M477" s="24"/>
      <c r="N477" s="22"/>
    </row>
    <row r="478" spans="2:19" ht="17.25" customHeight="1">
      <c r="B478" s="919" t="s">
        <v>1184</v>
      </c>
      <c r="C478" s="920"/>
      <c r="D478" s="920"/>
      <c r="E478" s="920"/>
      <c r="F478" s="920"/>
      <c r="G478" s="920"/>
      <c r="H478" s="920"/>
      <c r="I478" s="920"/>
      <c r="J478" s="920"/>
      <c r="K478" s="920"/>
      <c r="L478" s="920"/>
      <c r="M478" s="920"/>
      <c r="N478" s="920"/>
      <c r="O478" s="920"/>
      <c r="P478" s="920"/>
      <c r="Q478" s="920"/>
      <c r="R478" s="920"/>
      <c r="S478" s="921"/>
    </row>
    <row r="479" spans="2:19" ht="17.25" customHeight="1">
      <c r="B479" s="922"/>
      <c r="C479" s="923"/>
      <c r="D479" s="923"/>
      <c r="E479" s="923"/>
      <c r="F479" s="923"/>
      <c r="G479" s="923"/>
      <c r="H479" s="923"/>
      <c r="I479" s="923"/>
      <c r="J479" s="923"/>
      <c r="K479" s="923"/>
      <c r="L479" s="923"/>
      <c r="M479" s="923"/>
      <c r="N479" s="923"/>
      <c r="O479" s="923"/>
      <c r="P479" s="923"/>
      <c r="Q479" s="923"/>
      <c r="R479" s="923"/>
      <c r="S479" s="924"/>
    </row>
    <row r="480" spans="2:19" ht="17.25" customHeight="1">
      <c r="B480" s="922"/>
      <c r="C480" s="923"/>
      <c r="D480" s="923"/>
      <c r="E480" s="923"/>
      <c r="F480" s="923"/>
      <c r="G480" s="923"/>
      <c r="H480" s="923"/>
      <c r="I480" s="923"/>
      <c r="J480" s="923"/>
      <c r="K480" s="923"/>
      <c r="L480" s="923"/>
      <c r="M480" s="923"/>
      <c r="N480" s="923"/>
      <c r="O480" s="923"/>
      <c r="P480" s="923"/>
      <c r="Q480" s="923"/>
      <c r="R480" s="923"/>
      <c r="S480" s="924"/>
    </row>
    <row r="481" spans="2:21" ht="17.25" customHeight="1">
      <c r="B481" s="922"/>
      <c r="C481" s="923"/>
      <c r="D481" s="923"/>
      <c r="E481" s="923"/>
      <c r="F481" s="923"/>
      <c r="G481" s="923"/>
      <c r="H481" s="923"/>
      <c r="I481" s="923"/>
      <c r="J481" s="923"/>
      <c r="K481" s="923"/>
      <c r="L481" s="923"/>
      <c r="M481" s="923"/>
      <c r="N481" s="923"/>
      <c r="O481" s="923"/>
      <c r="P481" s="923"/>
      <c r="Q481" s="923"/>
      <c r="R481" s="923"/>
      <c r="S481" s="924"/>
    </row>
    <row r="482" spans="2:21" ht="17.25" customHeight="1" thickBot="1">
      <c r="B482" s="925"/>
      <c r="C482" s="926"/>
      <c r="D482" s="926"/>
      <c r="E482" s="926"/>
      <c r="F482" s="926"/>
      <c r="G482" s="926"/>
      <c r="H482" s="926"/>
      <c r="I482" s="926"/>
      <c r="J482" s="926"/>
      <c r="K482" s="926"/>
      <c r="L482" s="926"/>
      <c r="M482" s="926"/>
      <c r="N482" s="926"/>
      <c r="O482" s="926"/>
      <c r="P482" s="926"/>
      <c r="Q482" s="926"/>
      <c r="R482" s="926"/>
      <c r="S482" s="927"/>
    </row>
    <row r="483" spans="2:21" ht="17.25" customHeight="1">
      <c r="B483" s="12"/>
      <c r="C483" s="12"/>
      <c r="D483" s="12"/>
      <c r="E483" s="12"/>
      <c r="F483" s="12"/>
      <c r="G483" s="12"/>
      <c r="H483" s="12"/>
      <c r="I483" s="12"/>
      <c r="J483" s="12"/>
      <c r="K483" s="15"/>
      <c r="L483" s="15"/>
      <c r="M483" s="16"/>
      <c r="N483" s="16"/>
      <c r="O483" s="16"/>
      <c r="P483" s="16"/>
      <c r="Q483" s="16"/>
      <c r="R483" s="14"/>
    </row>
    <row r="484" spans="2:21" ht="17.25" customHeight="1">
      <c r="B484" s="14"/>
      <c r="C484" s="14"/>
      <c r="D484" s="14"/>
      <c r="E484" s="14"/>
      <c r="F484" s="14"/>
      <c r="G484" s="14"/>
      <c r="H484" s="15"/>
      <c r="I484" s="15"/>
      <c r="J484" s="15"/>
      <c r="K484" s="15"/>
      <c r="L484" s="15"/>
      <c r="M484" s="15"/>
      <c r="N484" s="15"/>
      <c r="O484" s="15"/>
      <c r="P484" s="15"/>
      <c r="Q484" s="15"/>
      <c r="R484" s="14"/>
    </row>
    <row r="485" spans="2:21" ht="17.25" customHeight="1">
      <c r="B485" s="675" t="s">
        <v>961</v>
      </c>
      <c r="C485" s="675"/>
      <c r="D485" s="675"/>
      <c r="E485" s="675"/>
      <c r="F485" s="675"/>
      <c r="G485" s="675"/>
    </row>
    <row r="486" spans="2:21" ht="17.25" customHeight="1">
      <c r="B486" s="57"/>
      <c r="C486" s="57"/>
      <c r="D486" s="57"/>
      <c r="E486" s="57"/>
      <c r="F486" s="57"/>
      <c r="G486" s="57"/>
      <c r="H486" s="57"/>
      <c r="I486" s="57"/>
      <c r="J486" s="57"/>
      <c r="K486" s="57"/>
      <c r="L486" s="57"/>
      <c r="M486" s="57"/>
      <c r="N486" s="57"/>
      <c r="O486" s="57"/>
      <c r="P486" s="57"/>
      <c r="Q486" s="57"/>
      <c r="R486" s="57"/>
    </row>
    <row r="487" spans="2:21" ht="17.25" customHeight="1" thickBot="1">
      <c r="B487" s="617" t="s">
        <v>956</v>
      </c>
      <c r="C487" s="617"/>
      <c r="D487" s="617"/>
      <c r="E487" s="617"/>
      <c r="F487" s="57"/>
      <c r="G487" s="57"/>
      <c r="H487" s="57"/>
      <c r="I487" s="57"/>
      <c r="J487" s="57"/>
      <c r="K487" s="57"/>
      <c r="L487" s="57"/>
      <c r="M487" s="57"/>
      <c r="N487" s="57"/>
      <c r="O487" s="57"/>
      <c r="P487" s="57"/>
      <c r="Q487" s="57"/>
      <c r="R487" s="57"/>
    </row>
    <row r="488" spans="2:21" ht="17.25" customHeight="1">
      <c r="B488" s="553" t="s">
        <v>113</v>
      </c>
      <c r="C488" s="554"/>
      <c r="D488" s="554"/>
      <c r="E488" s="554"/>
      <c r="F488" s="554"/>
      <c r="G488" s="555"/>
      <c r="H488" s="695" t="s">
        <v>114</v>
      </c>
      <c r="I488" s="696"/>
      <c r="J488" s="696"/>
      <c r="K488" s="696"/>
      <c r="L488" s="696"/>
      <c r="M488" s="696"/>
      <c r="N488" s="696"/>
      <c r="O488" s="1082" t="s">
        <v>115</v>
      </c>
      <c r="P488" s="1083"/>
      <c r="Q488" s="1083"/>
      <c r="R488" s="1083"/>
      <c r="S488" s="1083"/>
      <c r="T488" s="1083"/>
      <c r="U488" s="1084"/>
    </row>
    <row r="489" spans="2:21" ht="17.25" customHeight="1" thickBot="1">
      <c r="B489" s="556"/>
      <c r="C489" s="557"/>
      <c r="D489" s="557"/>
      <c r="E489" s="557"/>
      <c r="F489" s="557"/>
      <c r="G489" s="558"/>
      <c r="H489" s="697"/>
      <c r="I489" s="698"/>
      <c r="J489" s="698"/>
      <c r="K489" s="698"/>
      <c r="L489" s="698"/>
      <c r="M489" s="698"/>
      <c r="N489" s="698"/>
      <c r="O489" s="1085"/>
      <c r="P489" s="1086"/>
      <c r="Q489" s="1086"/>
      <c r="R489" s="1086"/>
      <c r="S489" s="1086"/>
      <c r="T489" s="1086"/>
      <c r="U489" s="1087"/>
    </row>
    <row r="490" spans="2:21" ht="17.25" customHeight="1">
      <c r="B490" s="952" t="s">
        <v>1129</v>
      </c>
      <c r="C490" s="953"/>
      <c r="D490" s="953"/>
      <c r="E490" s="953"/>
      <c r="F490" s="953"/>
      <c r="G490" s="954"/>
      <c r="H490" s="952" t="s">
        <v>1130</v>
      </c>
      <c r="I490" s="953"/>
      <c r="J490" s="953"/>
      <c r="K490" s="953"/>
      <c r="L490" s="953"/>
      <c r="M490" s="953"/>
      <c r="N490" s="954"/>
      <c r="O490" s="952" t="s">
        <v>1131</v>
      </c>
      <c r="P490" s="953"/>
      <c r="Q490" s="953"/>
      <c r="R490" s="953"/>
      <c r="S490" s="953"/>
      <c r="T490" s="953"/>
      <c r="U490" s="1088"/>
    </row>
    <row r="491" spans="2:21" ht="17.25" customHeight="1">
      <c r="B491" s="955"/>
      <c r="C491" s="956"/>
      <c r="D491" s="956"/>
      <c r="E491" s="956"/>
      <c r="F491" s="956"/>
      <c r="G491" s="957"/>
      <c r="H491" s="955"/>
      <c r="I491" s="956"/>
      <c r="J491" s="956"/>
      <c r="K491" s="956"/>
      <c r="L491" s="956"/>
      <c r="M491" s="956"/>
      <c r="N491" s="957"/>
      <c r="O491" s="955"/>
      <c r="P491" s="956"/>
      <c r="Q491" s="956"/>
      <c r="R491" s="956"/>
      <c r="S491" s="956"/>
      <c r="T491" s="956"/>
      <c r="U491" s="1089"/>
    </row>
    <row r="492" spans="2:21" ht="17.25" customHeight="1">
      <c r="B492" s="955" t="s">
        <v>1132</v>
      </c>
      <c r="C492" s="956"/>
      <c r="D492" s="956"/>
      <c r="E492" s="956"/>
      <c r="F492" s="956"/>
      <c r="G492" s="957"/>
      <c r="H492" s="955" t="s">
        <v>1133</v>
      </c>
      <c r="I492" s="956"/>
      <c r="J492" s="956"/>
      <c r="K492" s="956"/>
      <c r="L492" s="956"/>
      <c r="M492" s="956"/>
      <c r="N492" s="957"/>
      <c r="O492" s="955" t="s">
        <v>1134</v>
      </c>
      <c r="P492" s="956"/>
      <c r="Q492" s="956"/>
      <c r="R492" s="956"/>
      <c r="S492" s="956"/>
      <c r="T492" s="956"/>
      <c r="U492" s="1089"/>
    </row>
    <row r="493" spans="2:21" ht="17.25" customHeight="1">
      <c r="B493" s="955"/>
      <c r="C493" s="956"/>
      <c r="D493" s="956"/>
      <c r="E493" s="956"/>
      <c r="F493" s="956"/>
      <c r="G493" s="957"/>
      <c r="H493" s="955"/>
      <c r="I493" s="956"/>
      <c r="J493" s="956"/>
      <c r="K493" s="956"/>
      <c r="L493" s="956"/>
      <c r="M493" s="956"/>
      <c r="N493" s="957"/>
      <c r="O493" s="955"/>
      <c r="P493" s="956"/>
      <c r="Q493" s="956"/>
      <c r="R493" s="956"/>
      <c r="S493" s="956"/>
      <c r="T493" s="956"/>
      <c r="U493" s="1089"/>
    </row>
    <row r="494" spans="2:21" ht="17.25" customHeight="1">
      <c r="B494" s="955" t="s">
        <v>1135</v>
      </c>
      <c r="C494" s="956"/>
      <c r="D494" s="956"/>
      <c r="E494" s="956"/>
      <c r="F494" s="956"/>
      <c r="G494" s="957"/>
      <c r="H494" s="955" t="s">
        <v>1136</v>
      </c>
      <c r="I494" s="956"/>
      <c r="J494" s="956"/>
      <c r="K494" s="956"/>
      <c r="L494" s="956"/>
      <c r="M494" s="956"/>
      <c r="N494" s="957"/>
      <c r="O494" s="955" t="s">
        <v>1137</v>
      </c>
      <c r="P494" s="956"/>
      <c r="Q494" s="956"/>
      <c r="R494" s="956"/>
      <c r="S494" s="956"/>
      <c r="T494" s="956"/>
      <c r="U494" s="1089"/>
    </row>
    <row r="495" spans="2:21" ht="17.25" customHeight="1">
      <c r="B495" s="955"/>
      <c r="C495" s="956"/>
      <c r="D495" s="956"/>
      <c r="E495" s="956"/>
      <c r="F495" s="956"/>
      <c r="G495" s="957"/>
      <c r="H495" s="955"/>
      <c r="I495" s="956"/>
      <c r="J495" s="956"/>
      <c r="K495" s="956"/>
      <c r="L495" s="956"/>
      <c r="M495" s="956"/>
      <c r="N495" s="957"/>
      <c r="O495" s="955"/>
      <c r="P495" s="956"/>
      <c r="Q495" s="956"/>
      <c r="R495" s="956"/>
      <c r="S495" s="956"/>
      <c r="T495" s="956"/>
      <c r="U495" s="1089"/>
    </row>
    <row r="496" spans="2:21" ht="17.25" customHeight="1">
      <c r="B496" s="955" t="s">
        <v>1138</v>
      </c>
      <c r="C496" s="956"/>
      <c r="D496" s="956"/>
      <c r="E496" s="956"/>
      <c r="F496" s="956"/>
      <c r="G496" s="957"/>
      <c r="H496" s="955" t="s">
        <v>1139</v>
      </c>
      <c r="I496" s="956"/>
      <c r="J496" s="956"/>
      <c r="K496" s="956"/>
      <c r="L496" s="956"/>
      <c r="M496" s="956"/>
      <c r="N496" s="957"/>
      <c r="O496" s="955" t="s">
        <v>1137</v>
      </c>
      <c r="P496" s="956"/>
      <c r="Q496" s="956"/>
      <c r="R496" s="956"/>
      <c r="S496" s="956"/>
      <c r="T496" s="956"/>
      <c r="U496" s="1089"/>
    </row>
    <row r="497" spans="2:21" ht="17.25" customHeight="1">
      <c r="B497" s="955"/>
      <c r="C497" s="956"/>
      <c r="D497" s="956"/>
      <c r="E497" s="956"/>
      <c r="F497" s="956"/>
      <c r="G497" s="957"/>
      <c r="H497" s="955"/>
      <c r="I497" s="956"/>
      <c r="J497" s="956"/>
      <c r="K497" s="956"/>
      <c r="L497" s="956"/>
      <c r="M497" s="956"/>
      <c r="N497" s="957"/>
      <c r="O497" s="955"/>
      <c r="P497" s="956"/>
      <c r="Q497" s="956"/>
      <c r="R497" s="956"/>
      <c r="S497" s="956"/>
      <c r="T497" s="956"/>
      <c r="U497" s="1089"/>
    </row>
    <row r="498" spans="2:21" ht="17.25" customHeight="1">
      <c r="B498" s="955"/>
      <c r="C498" s="956"/>
      <c r="D498" s="956"/>
      <c r="E498" s="956"/>
      <c r="F498" s="956"/>
      <c r="G498" s="957"/>
      <c r="H498" s="955"/>
      <c r="I498" s="956"/>
      <c r="J498" s="956"/>
      <c r="K498" s="956"/>
      <c r="L498" s="956"/>
      <c r="M498" s="956"/>
      <c r="N498" s="957"/>
      <c r="O498" s="955"/>
      <c r="P498" s="956"/>
      <c r="Q498" s="956"/>
      <c r="R498" s="956"/>
      <c r="S498" s="956"/>
      <c r="T498" s="956"/>
      <c r="U498" s="1089"/>
    </row>
    <row r="499" spans="2:21" ht="17.25" customHeight="1">
      <c r="B499" s="955"/>
      <c r="C499" s="956"/>
      <c r="D499" s="956"/>
      <c r="E499" s="956"/>
      <c r="F499" s="956"/>
      <c r="G499" s="957"/>
      <c r="H499" s="955"/>
      <c r="I499" s="956"/>
      <c r="J499" s="956"/>
      <c r="K499" s="956"/>
      <c r="L499" s="956"/>
      <c r="M499" s="956"/>
      <c r="N499" s="957"/>
      <c r="O499" s="955"/>
      <c r="P499" s="956"/>
      <c r="Q499" s="956"/>
      <c r="R499" s="956"/>
      <c r="S499" s="956"/>
      <c r="T499" s="956"/>
      <c r="U499" s="1089"/>
    </row>
    <row r="500" spans="2:21" ht="17.25" customHeight="1">
      <c r="B500" s="177"/>
      <c r="C500" s="177"/>
      <c r="D500" s="177"/>
      <c r="E500" s="177"/>
      <c r="F500" s="177"/>
      <c r="G500" s="177"/>
      <c r="H500" s="177"/>
      <c r="I500" s="177"/>
      <c r="J500" s="177"/>
      <c r="K500" s="177"/>
      <c r="L500" s="177"/>
      <c r="M500" s="177"/>
      <c r="N500" s="177"/>
      <c r="O500" s="177"/>
      <c r="P500" s="177"/>
      <c r="Q500" s="177"/>
      <c r="R500" s="177"/>
      <c r="S500" s="49"/>
      <c r="T500" s="49"/>
      <c r="U500" s="49"/>
    </row>
    <row r="501" spans="2:21" ht="17.25" customHeight="1" thickBot="1">
      <c r="B501" s="901" t="s">
        <v>962</v>
      </c>
      <c r="C501" s="901"/>
      <c r="D501" s="901"/>
      <c r="E501" s="901"/>
      <c r="F501" s="901"/>
      <c r="G501" s="901"/>
      <c r="H501" s="177"/>
      <c r="I501" s="177"/>
      <c r="J501" s="177"/>
      <c r="K501" s="177"/>
      <c r="L501" s="177"/>
      <c r="M501" s="177"/>
      <c r="N501" s="177"/>
      <c r="O501" s="177"/>
      <c r="P501" s="177"/>
      <c r="Q501" s="177"/>
      <c r="R501" s="177"/>
      <c r="S501" s="49"/>
      <c r="T501" s="49"/>
      <c r="U501" s="49"/>
    </row>
    <row r="502" spans="2:21" ht="17.25" customHeight="1" thickBot="1">
      <c r="B502" s="177"/>
      <c r="C502" s="177"/>
      <c r="D502" s="177"/>
      <c r="E502" s="177"/>
      <c r="F502" s="177"/>
      <c r="G502" s="177"/>
      <c r="H502" s="177"/>
      <c r="I502" s="177"/>
      <c r="J502" s="177"/>
      <c r="K502" s="553" t="s">
        <v>119</v>
      </c>
      <c r="L502" s="554"/>
      <c r="M502" s="554"/>
      <c r="N502" s="554"/>
      <c r="O502" s="1076"/>
      <c r="P502" s="1078" t="s">
        <v>120</v>
      </c>
      <c r="Q502" s="696"/>
      <c r="R502" s="696"/>
      <c r="S502" s="696"/>
      <c r="T502" s="1079"/>
      <c r="U502" s="49"/>
    </row>
    <row r="503" spans="2:21" ht="17.25" customHeight="1" thickBot="1">
      <c r="B503" s="1115" t="s">
        <v>425</v>
      </c>
      <c r="C503" s="1116"/>
      <c r="D503" s="1117"/>
      <c r="E503" s="1101" t="s">
        <v>399</v>
      </c>
      <c r="F503" s="1102"/>
      <c r="G503" s="1102"/>
      <c r="H503" s="1102"/>
      <c r="I503" s="1103"/>
      <c r="J503" s="177"/>
      <c r="K503" s="556"/>
      <c r="L503" s="557"/>
      <c r="M503" s="557"/>
      <c r="N503" s="557"/>
      <c r="O503" s="1077"/>
      <c r="P503" s="1080"/>
      <c r="Q503" s="698"/>
      <c r="R503" s="698"/>
      <c r="S503" s="698"/>
      <c r="T503" s="1081"/>
      <c r="U503" s="49"/>
    </row>
    <row r="504" spans="2:21" ht="17.25" customHeight="1">
      <c r="B504" s="791" t="s">
        <v>968</v>
      </c>
      <c r="C504" s="792"/>
      <c r="D504" s="1097"/>
      <c r="E504" s="1067" t="s">
        <v>1140</v>
      </c>
      <c r="F504" s="1068"/>
      <c r="G504" s="1068"/>
      <c r="H504" s="1068"/>
      <c r="I504" s="1069"/>
      <c r="J504" s="177"/>
      <c r="K504" s="1064" t="s">
        <v>1144</v>
      </c>
      <c r="L504" s="1065"/>
      <c r="M504" s="1065"/>
      <c r="N504" s="1065"/>
      <c r="O504" s="1066"/>
      <c r="P504" s="184"/>
      <c r="Q504" s="185"/>
      <c r="R504" s="185"/>
      <c r="S504" s="185"/>
      <c r="T504" s="186"/>
      <c r="U504" s="49"/>
    </row>
    <row r="505" spans="2:21" ht="17.25" customHeight="1">
      <c r="B505" s="737" t="s">
        <v>426</v>
      </c>
      <c r="C505" s="738"/>
      <c r="D505" s="739"/>
      <c r="E505" s="1070" t="s">
        <v>399</v>
      </c>
      <c r="F505" s="1071"/>
      <c r="G505" s="1071"/>
      <c r="H505" s="1071"/>
      <c r="I505" s="1072"/>
      <c r="J505" s="177"/>
      <c r="K505" s="1059"/>
      <c r="L505" s="1060"/>
      <c r="M505" s="1060"/>
      <c r="N505" s="1060"/>
      <c r="O505" s="1060"/>
      <c r="P505" s="1061"/>
      <c r="Q505" s="1062"/>
      <c r="R505" s="1062"/>
      <c r="S505" s="1062"/>
      <c r="T505" s="1063"/>
      <c r="U505" s="49"/>
    </row>
    <row r="506" spans="2:21" ht="17.25" customHeight="1">
      <c r="B506" s="737" t="s">
        <v>969</v>
      </c>
      <c r="C506" s="738"/>
      <c r="D506" s="739"/>
      <c r="E506" s="1070"/>
      <c r="F506" s="1071"/>
      <c r="G506" s="1071"/>
      <c r="H506" s="1071"/>
      <c r="I506" s="1072"/>
      <c r="J506" s="177"/>
      <c r="K506" s="1059"/>
      <c r="L506" s="1060"/>
      <c r="M506" s="1060"/>
      <c r="N506" s="1060"/>
      <c r="O506" s="1060"/>
      <c r="P506" s="1061"/>
      <c r="Q506" s="1062"/>
      <c r="R506" s="1062"/>
      <c r="S506" s="1062"/>
      <c r="T506" s="1063"/>
      <c r="U506" s="49"/>
    </row>
    <row r="507" spans="2:21" ht="17.25" customHeight="1">
      <c r="B507" s="737" t="s">
        <v>869</v>
      </c>
      <c r="C507" s="738"/>
      <c r="D507" s="739"/>
      <c r="E507" s="641">
        <v>0</v>
      </c>
      <c r="F507" s="645"/>
      <c r="G507" s="645"/>
      <c r="H507" s="645"/>
      <c r="I507" s="642"/>
      <c r="J507" s="177"/>
      <c r="K507" s="1104"/>
      <c r="L507" s="1062"/>
      <c r="M507" s="1062"/>
      <c r="N507" s="1062"/>
      <c r="O507" s="1105"/>
      <c r="P507" s="362"/>
      <c r="Q507" s="363"/>
      <c r="R507" s="363"/>
      <c r="S507" s="363"/>
      <c r="T507" s="364"/>
      <c r="U507" s="49"/>
    </row>
    <row r="508" spans="2:21" ht="17.25" customHeight="1">
      <c r="B508" s="737" t="s">
        <v>1141</v>
      </c>
      <c r="C508" s="738"/>
      <c r="D508" s="739"/>
      <c r="E508" s="1073" t="s">
        <v>1142</v>
      </c>
      <c r="F508" s="1074"/>
      <c r="G508" s="1074"/>
      <c r="H508" s="1074"/>
      <c r="I508" s="1075"/>
      <c r="J508" s="177"/>
      <c r="K508" s="1059"/>
      <c r="L508" s="1060"/>
      <c r="M508" s="1060"/>
      <c r="N508" s="1060"/>
      <c r="O508" s="1060"/>
      <c r="P508" s="1061"/>
      <c r="Q508" s="1062"/>
      <c r="R508" s="1062"/>
      <c r="S508" s="1062"/>
      <c r="T508" s="1063"/>
      <c r="U508" s="49"/>
    </row>
    <row r="509" spans="2:21" ht="17.25" customHeight="1">
      <c r="B509" s="765" t="s">
        <v>428</v>
      </c>
      <c r="C509" s="766"/>
      <c r="D509" s="767"/>
      <c r="E509" s="1073" t="s">
        <v>1143</v>
      </c>
      <c r="F509" s="1074"/>
      <c r="G509" s="1074"/>
      <c r="H509" s="1074"/>
      <c r="I509" s="1075"/>
      <c r="J509" s="177"/>
      <c r="K509" s="1059"/>
      <c r="L509" s="1060"/>
      <c r="M509" s="1060"/>
      <c r="N509" s="1060"/>
      <c r="O509" s="1060"/>
      <c r="P509" s="1061"/>
      <c r="Q509" s="1062"/>
      <c r="R509" s="1062"/>
      <c r="S509" s="1062"/>
      <c r="T509" s="1063"/>
      <c r="U509" s="49"/>
    </row>
    <row r="510" spans="2:21" ht="17.25" customHeight="1" thickBot="1">
      <c r="B510" s="970" t="s">
        <v>431</v>
      </c>
      <c r="C510" s="971"/>
      <c r="D510" s="972"/>
      <c r="E510" s="1098"/>
      <c r="F510" s="1099"/>
      <c r="G510" s="1099"/>
      <c r="H510" s="1099"/>
      <c r="I510" s="1100"/>
      <c r="J510" s="177"/>
      <c r="K510" s="1059"/>
      <c r="L510" s="1060"/>
      <c r="M510" s="1060"/>
      <c r="N510" s="1060"/>
      <c r="O510" s="1060"/>
      <c r="P510" s="1061"/>
      <c r="Q510" s="1062"/>
      <c r="R510" s="1062"/>
      <c r="S510" s="1062"/>
      <c r="T510" s="1063"/>
      <c r="U510" s="49"/>
    </row>
    <row r="511" spans="2:21" ht="17.25" customHeight="1" thickBot="1">
      <c r="J511" s="177"/>
      <c r="K511" s="1092"/>
      <c r="L511" s="1093"/>
      <c r="M511" s="1093"/>
      <c r="N511" s="1093"/>
      <c r="O511" s="1093"/>
      <c r="P511" s="1094"/>
      <c r="Q511" s="1095"/>
      <c r="R511" s="1095"/>
      <c r="S511" s="1095"/>
      <c r="T511" s="1096"/>
      <c r="U511" s="49"/>
    </row>
    <row r="512" spans="2:21" ht="17.25" customHeight="1">
      <c r="B512" s="14"/>
      <c r="C512" s="14"/>
      <c r="D512" s="14"/>
      <c r="E512" s="14"/>
      <c r="F512" s="14"/>
      <c r="G512" s="14"/>
      <c r="H512" s="15"/>
      <c r="I512" s="15"/>
      <c r="J512" s="15"/>
      <c r="K512" s="15"/>
      <c r="L512" s="15"/>
      <c r="M512" s="15"/>
      <c r="N512" s="15"/>
      <c r="O512" s="15"/>
      <c r="P512" s="15"/>
      <c r="Q512" s="15"/>
      <c r="R512" s="14"/>
    </row>
    <row r="513" spans="2:19" ht="17.25" customHeight="1">
      <c r="B513" s="676" t="s">
        <v>422</v>
      </c>
      <c r="C513" s="676"/>
      <c r="D513" s="676"/>
      <c r="E513" s="676"/>
      <c r="F513" s="676"/>
      <c r="G513" s="676"/>
      <c r="H513" s="676"/>
      <c r="I513" s="676"/>
      <c r="J513" s="676"/>
      <c r="K513" s="676"/>
      <c r="L513" s="676"/>
      <c r="M513" s="676"/>
      <c r="N513" s="676"/>
      <c r="O513" s="676"/>
      <c r="P513" s="676"/>
      <c r="Q513" s="676"/>
      <c r="R513" s="676"/>
      <c r="S513" s="676"/>
    </row>
    <row r="514" spans="2:19" ht="17.25" customHeight="1">
      <c r="B514" s="676"/>
      <c r="C514" s="676"/>
      <c r="D514" s="676"/>
      <c r="E514" s="676"/>
      <c r="F514" s="676"/>
      <c r="G514" s="676"/>
      <c r="H514" s="676"/>
      <c r="I514" s="676"/>
      <c r="J514" s="676"/>
      <c r="K514" s="676"/>
      <c r="L514" s="676"/>
      <c r="M514" s="676"/>
      <c r="N514" s="676"/>
      <c r="O514" s="676"/>
      <c r="P514" s="676"/>
      <c r="Q514" s="676"/>
      <c r="R514" s="676"/>
      <c r="S514" s="676"/>
    </row>
    <row r="515" spans="2:19" ht="17.25" customHeight="1" thickBot="1"/>
    <row r="516" spans="2:19" ht="17.25" customHeight="1">
      <c r="B516" s="702" t="s">
        <v>280</v>
      </c>
      <c r="C516" s="705" t="s">
        <v>121</v>
      </c>
      <c r="D516" s="706"/>
      <c r="E516" s="652" t="s">
        <v>281</v>
      </c>
      <c r="F516" s="654"/>
      <c r="G516" s="478" t="s">
        <v>122</v>
      </c>
      <c r="H516" s="482"/>
      <c r="I516" s="479"/>
      <c r="J516" s="897" t="s">
        <v>123</v>
      </c>
      <c r="K516" s="965"/>
      <c r="L516" s="965"/>
      <c r="M516" s="966"/>
      <c r="O516" s="549" t="s">
        <v>124</v>
      </c>
      <c r="P516" s="549"/>
      <c r="Q516" s="549"/>
      <c r="R516" s="549"/>
      <c r="S516" s="549"/>
    </row>
    <row r="517" spans="2:19" ht="17.25" customHeight="1" thickBot="1">
      <c r="B517" s="703"/>
      <c r="C517" s="707"/>
      <c r="D517" s="708"/>
      <c r="E517" s="655"/>
      <c r="F517" s="657"/>
      <c r="G517" s="823"/>
      <c r="H517" s="824"/>
      <c r="I517" s="825"/>
      <c r="J517" s="967">
        <v>1</v>
      </c>
      <c r="K517" s="962">
        <v>0.75</v>
      </c>
      <c r="L517" s="962">
        <v>0.5</v>
      </c>
      <c r="M517" s="560" t="s">
        <v>125</v>
      </c>
      <c r="O517" s="20"/>
      <c r="P517" s="20"/>
      <c r="Q517" s="20"/>
      <c r="R517" s="20"/>
      <c r="S517" s="20"/>
    </row>
    <row r="518" spans="2:19" ht="17.25" customHeight="1">
      <c r="B518" s="704"/>
      <c r="C518" s="709"/>
      <c r="D518" s="710"/>
      <c r="E518" s="711"/>
      <c r="F518" s="712"/>
      <c r="G518" s="823"/>
      <c r="H518" s="824"/>
      <c r="I518" s="825"/>
      <c r="J518" s="968"/>
      <c r="K518" s="963"/>
      <c r="L518" s="963"/>
      <c r="M518" s="559"/>
      <c r="O518" s="861" t="s">
        <v>1185</v>
      </c>
      <c r="P518" s="862"/>
      <c r="Q518" s="862"/>
      <c r="R518" s="862"/>
      <c r="S518" s="863"/>
    </row>
    <row r="519" spans="2:19" ht="17.25" customHeight="1" thickBot="1">
      <c r="B519" s="704"/>
      <c r="C519" s="709"/>
      <c r="D519" s="710"/>
      <c r="E519" s="711"/>
      <c r="F519" s="712"/>
      <c r="G519" s="480"/>
      <c r="H519" s="483"/>
      <c r="I519" s="481"/>
      <c r="J519" s="969"/>
      <c r="K519" s="964"/>
      <c r="L519" s="964"/>
      <c r="M519" s="535"/>
      <c r="O519" s="864"/>
      <c r="P519" s="865"/>
      <c r="Q519" s="865"/>
      <c r="R519" s="865"/>
      <c r="S519" s="866"/>
    </row>
    <row r="520" spans="2:19" ht="42.75">
      <c r="B520" s="702" t="s">
        <v>174</v>
      </c>
      <c r="C520" s="718" t="s">
        <v>126</v>
      </c>
      <c r="D520" s="719"/>
      <c r="E520" s="652" t="s">
        <v>127</v>
      </c>
      <c r="F520" s="654"/>
      <c r="G520" s="750" t="s">
        <v>128</v>
      </c>
      <c r="H520" s="751"/>
      <c r="I520" s="752"/>
      <c r="J520" s="441" t="s">
        <v>1145</v>
      </c>
      <c r="K520" s="442" t="s">
        <v>1146</v>
      </c>
      <c r="L520" s="442" t="s">
        <v>1147</v>
      </c>
      <c r="M520" s="443"/>
      <c r="O520" s="864"/>
      <c r="P520" s="865"/>
      <c r="Q520" s="865"/>
      <c r="R520" s="865"/>
      <c r="S520" s="866"/>
    </row>
    <row r="521" spans="2:19" ht="42.75">
      <c r="B521" s="703"/>
      <c r="C521" s="720"/>
      <c r="D521" s="721"/>
      <c r="E521" s="655"/>
      <c r="F521" s="657"/>
      <c r="G521" s="753" t="s">
        <v>129</v>
      </c>
      <c r="H521" s="754"/>
      <c r="I521" s="755"/>
      <c r="J521" s="444" t="s">
        <v>1148</v>
      </c>
      <c r="K521" s="445" t="s">
        <v>1149</v>
      </c>
      <c r="L521" s="445" t="s">
        <v>1150</v>
      </c>
      <c r="M521" s="446" t="s">
        <v>1151</v>
      </c>
      <c r="O521" s="864"/>
      <c r="P521" s="865"/>
      <c r="Q521" s="865"/>
      <c r="R521" s="865"/>
      <c r="S521" s="866"/>
    </row>
    <row r="522" spans="2:19" ht="43.5" thickBot="1">
      <c r="B522" s="717"/>
      <c r="C522" s="722"/>
      <c r="D522" s="723"/>
      <c r="E522" s="658"/>
      <c r="F522" s="660"/>
      <c r="G522" s="683" t="s">
        <v>130</v>
      </c>
      <c r="H522" s="684"/>
      <c r="I522" s="685"/>
      <c r="J522" s="447" t="s">
        <v>1152</v>
      </c>
      <c r="K522" s="448" t="s">
        <v>1153</v>
      </c>
      <c r="L522" s="448" t="s">
        <v>1154</v>
      </c>
      <c r="M522" s="449"/>
      <c r="O522" s="864"/>
      <c r="P522" s="865"/>
      <c r="Q522" s="865"/>
      <c r="R522" s="865"/>
      <c r="S522" s="866"/>
    </row>
    <row r="523" spans="2:19" ht="42.75">
      <c r="B523" s="715" t="s">
        <v>276</v>
      </c>
      <c r="C523" s="740" t="s">
        <v>131</v>
      </c>
      <c r="D523" s="741"/>
      <c r="E523" s="713" t="s">
        <v>132</v>
      </c>
      <c r="F523" s="714"/>
      <c r="G523" s="750" t="s">
        <v>128</v>
      </c>
      <c r="H523" s="751"/>
      <c r="I523" s="752"/>
      <c r="J523" s="450" t="s">
        <v>1155</v>
      </c>
      <c r="K523" s="451" t="s">
        <v>1156</v>
      </c>
      <c r="L523" s="451" t="s">
        <v>1157</v>
      </c>
      <c r="M523" s="452"/>
      <c r="O523" s="864"/>
      <c r="P523" s="865"/>
      <c r="Q523" s="865"/>
      <c r="R523" s="865"/>
      <c r="S523" s="866"/>
    </row>
    <row r="524" spans="2:19" ht="42.75">
      <c r="B524" s="703"/>
      <c r="C524" s="720"/>
      <c r="D524" s="721"/>
      <c r="E524" s="655"/>
      <c r="F524" s="657"/>
      <c r="G524" s="753" t="s">
        <v>129</v>
      </c>
      <c r="H524" s="754"/>
      <c r="I524" s="755"/>
      <c r="J524" s="444" t="s">
        <v>1158</v>
      </c>
      <c r="K524" s="445" t="s">
        <v>1159</v>
      </c>
      <c r="L524" s="445" t="s">
        <v>1160</v>
      </c>
      <c r="M524" s="446" t="s">
        <v>1161</v>
      </c>
      <c r="O524" s="864"/>
      <c r="P524" s="865"/>
      <c r="Q524" s="865"/>
      <c r="R524" s="865"/>
      <c r="S524" s="866"/>
    </row>
    <row r="525" spans="2:19" ht="43.5" thickBot="1">
      <c r="B525" s="704"/>
      <c r="C525" s="742"/>
      <c r="D525" s="743"/>
      <c r="E525" s="711"/>
      <c r="F525" s="712"/>
      <c r="G525" s="683" t="s">
        <v>130</v>
      </c>
      <c r="H525" s="684"/>
      <c r="I525" s="685"/>
      <c r="J525" s="453" t="s">
        <v>1162</v>
      </c>
      <c r="K525" s="454" t="s">
        <v>1163</v>
      </c>
      <c r="L525" s="454" t="s">
        <v>1164</v>
      </c>
      <c r="M525" s="455"/>
      <c r="O525" s="864"/>
      <c r="P525" s="865"/>
      <c r="Q525" s="865"/>
      <c r="R525" s="865"/>
      <c r="S525" s="866"/>
    </row>
    <row r="526" spans="2:19" ht="57">
      <c r="B526" s="702" t="s">
        <v>277</v>
      </c>
      <c r="C526" s="718" t="s">
        <v>133</v>
      </c>
      <c r="D526" s="719"/>
      <c r="E526" s="652" t="s">
        <v>134</v>
      </c>
      <c r="F526" s="654"/>
      <c r="G526" s="750" t="s">
        <v>128</v>
      </c>
      <c r="H526" s="751"/>
      <c r="I526" s="752"/>
      <c r="J526" s="441" t="s">
        <v>1165</v>
      </c>
      <c r="K526" s="442" t="s">
        <v>1166</v>
      </c>
      <c r="L526" s="442" t="s">
        <v>1167</v>
      </c>
      <c r="M526" s="443"/>
      <c r="O526" s="864"/>
      <c r="P526" s="865"/>
      <c r="Q526" s="865"/>
      <c r="R526" s="865"/>
      <c r="S526" s="866"/>
    </row>
    <row r="527" spans="2:19" ht="99.75">
      <c r="B527" s="703"/>
      <c r="C527" s="720"/>
      <c r="D527" s="721"/>
      <c r="E527" s="655"/>
      <c r="F527" s="657"/>
      <c r="G527" s="753" t="s">
        <v>129</v>
      </c>
      <c r="H527" s="754"/>
      <c r="I527" s="755"/>
      <c r="J527" s="444" t="s">
        <v>1168</v>
      </c>
      <c r="K527" s="445" t="s">
        <v>1169</v>
      </c>
      <c r="L527" s="445"/>
      <c r="M527" s="446" t="s">
        <v>1170</v>
      </c>
      <c r="O527" s="864"/>
      <c r="P527" s="865"/>
      <c r="Q527" s="865"/>
      <c r="R527" s="865"/>
      <c r="S527" s="866"/>
    </row>
    <row r="528" spans="2:19" ht="43.5" thickBot="1">
      <c r="B528" s="717"/>
      <c r="C528" s="722"/>
      <c r="D528" s="723"/>
      <c r="E528" s="658"/>
      <c r="F528" s="660"/>
      <c r="G528" s="762" t="s">
        <v>130</v>
      </c>
      <c r="H528" s="763"/>
      <c r="I528" s="764"/>
      <c r="J528" s="447" t="s">
        <v>1171</v>
      </c>
      <c r="K528" s="448" t="s">
        <v>1172</v>
      </c>
      <c r="L528" s="448"/>
      <c r="M528" s="449"/>
      <c r="O528" s="864"/>
      <c r="P528" s="865"/>
      <c r="Q528" s="865"/>
      <c r="R528" s="865"/>
      <c r="S528" s="866"/>
    </row>
    <row r="529" spans="2:19" ht="15" customHeight="1">
      <c r="B529" s="1038" t="s">
        <v>278</v>
      </c>
      <c r="C529" s="1121" t="s">
        <v>135</v>
      </c>
      <c r="D529" s="1122"/>
      <c r="E529" s="478" t="s">
        <v>273</v>
      </c>
      <c r="F529" s="482"/>
      <c r="G529" s="744" t="s">
        <v>128</v>
      </c>
      <c r="H529" s="745"/>
      <c r="I529" s="746"/>
      <c r="J529" s="441"/>
      <c r="K529" s="442" t="s">
        <v>1173</v>
      </c>
      <c r="L529" s="442" t="s">
        <v>1174</v>
      </c>
      <c r="M529" s="443"/>
      <c r="O529" s="864"/>
      <c r="P529" s="865"/>
      <c r="Q529" s="865"/>
      <c r="R529" s="865"/>
      <c r="S529" s="866"/>
    </row>
    <row r="530" spans="2:19">
      <c r="B530" s="1039"/>
      <c r="C530" s="1123"/>
      <c r="D530" s="1124"/>
      <c r="E530" s="823"/>
      <c r="F530" s="824"/>
      <c r="G530" s="747" t="s">
        <v>129</v>
      </c>
      <c r="H530" s="748"/>
      <c r="I530" s="749"/>
      <c r="J530" s="444" t="s">
        <v>1175</v>
      </c>
      <c r="K530" s="445" t="s">
        <v>1176</v>
      </c>
      <c r="L530" s="445" t="s">
        <v>1177</v>
      </c>
      <c r="M530" s="446"/>
      <c r="O530" s="864"/>
      <c r="P530" s="865"/>
      <c r="Q530" s="865"/>
      <c r="R530" s="865"/>
      <c r="S530" s="866"/>
    </row>
    <row r="531" spans="2:19" ht="15.75" thickBot="1">
      <c r="B531" s="1040"/>
      <c r="C531" s="1125"/>
      <c r="D531" s="1126"/>
      <c r="E531" s="480"/>
      <c r="F531" s="483"/>
      <c r="G531" s="1118" t="s">
        <v>130</v>
      </c>
      <c r="H531" s="1119"/>
      <c r="I531" s="1120"/>
      <c r="J531" s="447"/>
      <c r="K531" s="448"/>
      <c r="L531" s="448"/>
      <c r="M531" s="449"/>
      <c r="O531" s="864"/>
      <c r="P531" s="865"/>
      <c r="Q531" s="865"/>
      <c r="R531" s="865"/>
      <c r="S531" s="866"/>
    </row>
    <row r="532" spans="2:19">
      <c r="B532" s="715" t="s">
        <v>279</v>
      </c>
      <c r="C532" s="740" t="s">
        <v>136</v>
      </c>
      <c r="D532" s="741"/>
      <c r="E532" s="756" t="s">
        <v>137</v>
      </c>
      <c r="F532" s="757"/>
      <c r="G532" s="959" t="s">
        <v>128</v>
      </c>
      <c r="H532" s="960"/>
      <c r="I532" s="961"/>
      <c r="J532" s="456" t="s">
        <v>1178</v>
      </c>
      <c r="K532" s="457"/>
      <c r="L532" s="457" t="s">
        <v>1179</v>
      </c>
      <c r="M532" s="458"/>
      <c r="O532" s="864"/>
      <c r="P532" s="865"/>
      <c r="Q532" s="865"/>
      <c r="R532" s="865"/>
      <c r="S532" s="866"/>
    </row>
    <row r="533" spans="2:19" ht="15.75" thickBot="1">
      <c r="B533" s="703"/>
      <c r="C533" s="720"/>
      <c r="D533" s="721"/>
      <c r="E533" s="758"/>
      <c r="F533" s="759"/>
      <c r="G533" s="753" t="s">
        <v>129</v>
      </c>
      <c r="H533" s="754"/>
      <c r="I533" s="755"/>
      <c r="J533" s="459" t="s">
        <v>1180</v>
      </c>
      <c r="K533" s="460" t="s">
        <v>1181</v>
      </c>
      <c r="L533" s="460"/>
      <c r="M533" s="461"/>
      <c r="O533" s="864"/>
      <c r="P533" s="865"/>
      <c r="Q533" s="865"/>
      <c r="R533" s="865"/>
      <c r="S533" s="866"/>
    </row>
    <row r="534" spans="2:19" ht="15.75" thickBot="1">
      <c r="B534" s="717"/>
      <c r="C534" s="722"/>
      <c r="D534" s="723"/>
      <c r="E534" s="760"/>
      <c r="F534" s="761"/>
      <c r="G534" s="683" t="s">
        <v>130</v>
      </c>
      <c r="H534" s="684"/>
      <c r="I534" s="685"/>
      <c r="J534" s="206"/>
      <c r="K534" s="207"/>
      <c r="L534" s="207"/>
      <c r="M534" s="208"/>
      <c r="O534" s="867"/>
      <c r="P534" s="868"/>
      <c r="Q534" s="868"/>
      <c r="R534" s="868"/>
      <c r="S534" s="869"/>
    </row>
    <row r="535" spans="2:19" ht="17.25" customHeight="1">
      <c r="B535" s="31"/>
      <c r="C535" s="32"/>
      <c r="D535" s="33"/>
      <c r="E535" s="34"/>
      <c r="F535" s="34"/>
      <c r="G535" s="35"/>
      <c r="H535" s="35"/>
      <c r="I535" s="35"/>
      <c r="J535" s="36"/>
      <c r="K535" s="36"/>
      <c r="L535" s="17"/>
      <c r="M535" s="17"/>
      <c r="N535" s="17"/>
    </row>
    <row r="536" spans="2:19" ht="17.25" customHeight="1">
      <c r="B536" s="676" t="s">
        <v>138</v>
      </c>
      <c r="C536" s="676"/>
      <c r="D536" s="676"/>
      <c r="E536" s="676"/>
      <c r="F536" s="676"/>
      <c r="G536" s="676"/>
      <c r="H536" s="676"/>
      <c r="I536" s="676"/>
      <c r="J536" s="676"/>
      <c r="K536" s="676"/>
      <c r="L536" s="676"/>
      <c r="M536" s="676"/>
      <c r="N536" s="676"/>
      <c r="O536" s="676"/>
      <c r="P536" s="676"/>
      <c r="Q536" s="676"/>
      <c r="R536" s="676"/>
      <c r="S536" s="676"/>
    </row>
    <row r="537" spans="2:19" ht="17.25" customHeight="1">
      <c r="B537" s="676"/>
      <c r="C537" s="676"/>
      <c r="D537" s="676"/>
      <c r="E537" s="676"/>
      <c r="F537" s="676"/>
      <c r="G537" s="676"/>
      <c r="H537" s="676"/>
      <c r="I537" s="676"/>
      <c r="J537" s="676"/>
      <c r="K537" s="676"/>
      <c r="L537" s="676"/>
      <c r="M537" s="676"/>
      <c r="N537" s="676"/>
      <c r="O537" s="676"/>
      <c r="P537" s="676"/>
      <c r="Q537" s="676"/>
      <c r="R537" s="676"/>
      <c r="S537" s="676"/>
    </row>
    <row r="538" spans="2:19" ht="17.25" customHeight="1"/>
    <row r="539" spans="2:19" ht="17.25" customHeight="1">
      <c r="B539" s="549" t="s">
        <v>139</v>
      </c>
      <c r="C539" s="549"/>
      <c r="D539" s="549"/>
      <c r="E539" s="549"/>
      <c r="F539" s="18"/>
      <c r="G539" s="18"/>
      <c r="H539" s="18"/>
      <c r="I539" s="18"/>
      <c r="J539" s="19"/>
      <c r="K539" s="19"/>
      <c r="L539" s="20"/>
      <c r="M539" s="20"/>
      <c r="N539" s="20"/>
      <c r="O539" s="20"/>
      <c r="P539" s="20"/>
      <c r="Q539" s="20"/>
      <c r="R539" s="20"/>
    </row>
    <row r="540" spans="2:19" ht="17.25" customHeight="1" thickBot="1">
      <c r="B540" s="701" t="s">
        <v>140</v>
      </c>
      <c r="C540" s="701"/>
      <c r="D540" s="701"/>
      <c r="E540" s="179"/>
      <c r="F540" s="179"/>
      <c r="G540" s="179"/>
      <c r="H540" s="179"/>
      <c r="I540" s="179"/>
      <c r="J540" s="49"/>
      <c r="K540" s="49"/>
      <c r="L540" s="180"/>
      <c r="M540" s="180"/>
      <c r="N540" s="181"/>
      <c r="O540" s="181"/>
      <c r="P540" s="181"/>
      <c r="Q540" s="724" t="s">
        <v>141</v>
      </c>
      <c r="R540" s="724"/>
      <c r="S540" s="724"/>
    </row>
    <row r="541" spans="2:19" ht="17.25" customHeight="1">
      <c r="B541" s="686" t="s">
        <v>1189</v>
      </c>
      <c r="C541" s="687"/>
      <c r="D541" s="687"/>
      <c r="E541" s="687"/>
      <c r="F541" s="687"/>
      <c r="G541" s="687"/>
      <c r="H541" s="687"/>
      <c r="I541" s="687"/>
      <c r="J541" s="688"/>
      <c r="K541" s="686" t="s">
        <v>1194</v>
      </c>
      <c r="L541" s="687"/>
      <c r="M541" s="687"/>
      <c r="N541" s="687"/>
      <c r="O541" s="687"/>
      <c r="P541" s="687"/>
      <c r="Q541" s="687"/>
      <c r="R541" s="687"/>
      <c r="S541" s="688"/>
    </row>
    <row r="542" spans="2:19" ht="17.25" customHeight="1">
      <c r="B542" s="689"/>
      <c r="C542" s="690"/>
      <c r="D542" s="690"/>
      <c r="E542" s="690"/>
      <c r="F542" s="690"/>
      <c r="G542" s="690"/>
      <c r="H542" s="690"/>
      <c r="I542" s="690"/>
      <c r="J542" s="691"/>
      <c r="K542" s="689"/>
      <c r="L542" s="690"/>
      <c r="M542" s="690"/>
      <c r="N542" s="690"/>
      <c r="O542" s="690"/>
      <c r="P542" s="690"/>
      <c r="Q542" s="690"/>
      <c r="R542" s="690"/>
      <c r="S542" s="691"/>
    </row>
    <row r="543" spans="2:19" ht="17.25" customHeight="1">
      <c r="B543" s="689"/>
      <c r="C543" s="690"/>
      <c r="D543" s="690"/>
      <c r="E543" s="690"/>
      <c r="F543" s="690"/>
      <c r="G543" s="690"/>
      <c r="H543" s="690"/>
      <c r="I543" s="690"/>
      <c r="J543" s="691"/>
      <c r="K543" s="689"/>
      <c r="L543" s="690"/>
      <c r="M543" s="690"/>
      <c r="N543" s="690"/>
      <c r="O543" s="690"/>
      <c r="P543" s="690"/>
      <c r="Q543" s="690"/>
      <c r="R543" s="690"/>
      <c r="S543" s="691"/>
    </row>
    <row r="544" spans="2:19" ht="17.25" customHeight="1">
      <c r="B544" s="689"/>
      <c r="C544" s="690"/>
      <c r="D544" s="690"/>
      <c r="E544" s="690"/>
      <c r="F544" s="690"/>
      <c r="G544" s="690"/>
      <c r="H544" s="690"/>
      <c r="I544" s="690"/>
      <c r="J544" s="691"/>
      <c r="K544" s="689"/>
      <c r="L544" s="690"/>
      <c r="M544" s="690"/>
      <c r="N544" s="690"/>
      <c r="O544" s="690"/>
      <c r="P544" s="690"/>
      <c r="Q544" s="690"/>
      <c r="R544" s="690"/>
      <c r="S544" s="691"/>
    </row>
    <row r="545" spans="2:21" ht="17.25" customHeight="1">
      <c r="B545" s="689"/>
      <c r="C545" s="690"/>
      <c r="D545" s="690"/>
      <c r="E545" s="690"/>
      <c r="F545" s="690"/>
      <c r="G545" s="690"/>
      <c r="H545" s="690"/>
      <c r="I545" s="690"/>
      <c r="J545" s="691"/>
      <c r="K545" s="689"/>
      <c r="L545" s="690"/>
      <c r="M545" s="690"/>
      <c r="N545" s="690"/>
      <c r="O545" s="690"/>
      <c r="P545" s="690"/>
      <c r="Q545" s="690"/>
      <c r="R545" s="690"/>
      <c r="S545" s="691"/>
    </row>
    <row r="546" spans="2:21" ht="17.25" customHeight="1">
      <c r="B546" s="689"/>
      <c r="C546" s="690"/>
      <c r="D546" s="690"/>
      <c r="E546" s="690"/>
      <c r="F546" s="690"/>
      <c r="G546" s="690"/>
      <c r="H546" s="690"/>
      <c r="I546" s="690"/>
      <c r="J546" s="691"/>
      <c r="K546" s="689"/>
      <c r="L546" s="690"/>
      <c r="M546" s="690"/>
      <c r="N546" s="690"/>
      <c r="O546" s="690"/>
      <c r="P546" s="690"/>
      <c r="Q546" s="690"/>
      <c r="R546" s="690"/>
      <c r="S546" s="691"/>
    </row>
    <row r="547" spans="2:21" ht="17.25" customHeight="1">
      <c r="B547" s="689"/>
      <c r="C547" s="690"/>
      <c r="D547" s="690"/>
      <c r="E547" s="690"/>
      <c r="F547" s="690"/>
      <c r="G547" s="690"/>
      <c r="H547" s="690"/>
      <c r="I547" s="690"/>
      <c r="J547" s="691"/>
      <c r="K547" s="689"/>
      <c r="L547" s="690"/>
      <c r="M547" s="690"/>
      <c r="N547" s="690"/>
      <c r="O547" s="690"/>
      <c r="P547" s="690"/>
      <c r="Q547" s="690"/>
      <c r="R547" s="690"/>
      <c r="S547" s="691"/>
    </row>
    <row r="548" spans="2:21" ht="17.25" customHeight="1" thickBot="1">
      <c r="B548" s="692"/>
      <c r="C548" s="693"/>
      <c r="D548" s="693"/>
      <c r="E548" s="693"/>
      <c r="F548" s="693"/>
      <c r="G548" s="693"/>
      <c r="H548" s="693"/>
      <c r="I548" s="693"/>
      <c r="J548" s="694"/>
      <c r="K548" s="692"/>
      <c r="L548" s="693"/>
      <c r="M548" s="693"/>
      <c r="N548" s="693"/>
      <c r="O548" s="693"/>
      <c r="P548" s="693"/>
      <c r="Q548" s="693"/>
      <c r="R548" s="693"/>
      <c r="S548" s="694"/>
    </row>
    <row r="549" spans="2:21" ht="17.25" customHeight="1">
      <c r="B549" s="686" t="s">
        <v>1186</v>
      </c>
      <c r="C549" s="687"/>
      <c r="D549" s="687"/>
      <c r="E549" s="687"/>
      <c r="F549" s="687"/>
      <c r="G549" s="687"/>
      <c r="H549" s="687"/>
      <c r="I549" s="687"/>
      <c r="J549" s="688"/>
      <c r="K549" s="686" t="s">
        <v>1187</v>
      </c>
      <c r="L549" s="687"/>
      <c r="M549" s="687"/>
      <c r="N549" s="687"/>
      <c r="O549" s="687"/>
      <c r="P549" s="687"/>
      <c r="Q549" s="687"/>
      <c r="R549" s="687"/>
      <c r="S549" s="688"/>
    </row>
    <row r="550" spans="2:21" ht="17.25" customHeight="1">
      <c r="B550" s="689"/>
      <c r="C550" s="690"/>
      <c r="D550" s="690"/>
      <c r="E550" s="690"/>
      <c r="F550" s="690"/>
      <c r="G550" s="690"/>
      <c r="H550" s="690"/>
      <c r="I550" s="690"/>
      <c r="J550" s="691"/>
      <c r="K550" s="689"/>
      <c r="L550" s="690"/>
      <c r="M550" s="690"/>
      <c r="N550" s="690"/>
      <c r="O550" s="690"/>
      <c r="P550" s="690"/>
      <c r="Q550" s="690"/>
      <c r="R550" s="690"/>
      <c r="S550" s="691"/>
    </row>
    <row r="551" spans="2:21" ht="17.25" customHeight="1">
      <c r="B551" s="689"/>
      <c r="C551" s="690"/>
      <c r="D551" s="690"/>
      <c r="E551" s="690"/>
      <c r="F551" s="690"/>
      <c r="G551" s="690"/>
      <c r="H551" s="690"/>
      <c r="I551" s="690"/>
      <c r="J551" s="691"/>
      <c r="K551" s="689"/>
      <c r="L551" s="690"/>
      <c r="M551" s="690"/>
      <c r="N551" s="690"/>
      <c r="O551" s="690"/>
      <c r="P551" s="690"/>
      <c r="Q551" s="690"/>
      <c r="R551" s="690"/>
      <c r="S551" s="691"/>
    </row>
    <row r="552" spans="2:21" ht="17.25" customHeight="1">
      <c r="B552" s="689"/>
      <c r="C552" s="690"/>
      <c r="D552" s="690"/>
      <c r="E552" s="690"/>
      <c r="F552" s="690"/>
      <c r="G552" s="690"/>
      <c r="H552" s="690"/>
      <c r="I552" s="690"/>
      <c r="J552" s="691"/>
      <c r="K552" s="689"/>
      <c r="L552" s="690"/>
      <c r="M552" s="690"/>
      <c r="N552" s="690"/>
      <c r="O552" s="690"/>
      <c r="P552" s="690"/>
      <c r="Q552" s="690"/>
      <c r="R552" s="690"/>
      <c r="S552" s="691"/>
    </row>
    <row r="553" spans="2:21" ht="17.25" customHeight="1">
      <c r="B553" s="689"/>
      <c r="C553" s="690"/>
      <c r="D553" s="690"/>
      <c r="E553" s="690"/>
      <c r="F553" s="690"/>
      <c r="G553" s="690"/>
      <c r="H553" s="690"/>
      <c r="I553" s="690"/>
      <c r="J553" s="691"/>
      <c r="K553" s="689"/>
      <c r="L553" s="690"/>
      <c r="M553" s="690"/>
      <c r="N553" s="690"/>
      <c r="O553" s="690"/>
      <c r="P553" s="690"/>
      <c r="Q553" s="690"/>
      <c r="R553" s="690"/>
      <c r="S553" s="691"/>
    </row>
    <row r="554" spans="2:21" ht="17.25" customHeight="1">
      <c r="B554" s="689"/>
      <c r="C554" s="690"/>
      <c r="D554" s="690"/>
      <c r="E554" s="690"/>
      <c r="F554" s="690"/>
      <c r="G554" s="690"/>
      <c r="H554" s="690"/>
      <c r="I554" s="690"/>
      <c r="J554" s="691"/>
      <c r="K554" s="689"/>
      <c r="L554" s="690"/>
      <c r="M554" s="690"/>
      <c r="N554" s="690"/>
      <c r="O554" s="690"/>
      <c r="P554" s="690"/>
      <c r="Q554" s="690"/>
      <c r="R554" s="690"/>
      <c r="S554" s="691"/>
    </row>
    <row r="555" spans="2:21" ht="17.25" customHeight="1">
      <c r="B555" s="689"/>
      <c r="C555" s="690"/>
      <c r="D555" s="690"/>
      <c r="E555" s="690"/>
      <c r="F555" s="690"/>
      <c r="G555" s="690"/>
      <c r="H555" s="690"/>
      <c r="I555" s="690"/>
      <c r="J555" s="691"/>
      <c r="K555" s="689"/>
      <c r="L555" s="690"/>
      <c r="M555" s="690"/>
      <c r="N555" s="690"/>
      <c r="O555" s="690"/>
      <c r="P555" s="690"/>
      <c r="Q555" s="690"/>
      <c r="R555" s="690"/>
      <c r="S555" s="691"/>
    </row>
    <row r="556" spans="2:21" ht="17.25" customHeight="1" thickBot="1">
      <c r="B556" s="692"/>
      <c r="C556" s="693"/>
      <c r="D556" s="693"/>
      <c r="E556" s="693"/>
      <c r="F556" s="693"/>
      <c r="G556" s="693"/>
      <c r="H556" s="693"/>
      <c r="I556" s="693"/>
      <c r="J556" s="694"/>
      <c r="K556" s="692"/>
      <c r="L556" s="693"/>
      <c r="M556" s="693"/>
      <c r="N556" s="693"/>
      <c r="O556" s="693"/>
      <c r="P556" s="693"/>
      <c r="Q556" s="693"/>
      <c r="R556" s="693"/>
      <c r="S556" s="694"/>
    </row>
    <row r="557" spans="2:21" ht="17.25" customHeight="1">
      <c r="B557" s="716" t="s">
        <v>142</v>
      </c>
      <c r="C557" s="716"/>
      <c r="D557" s="716"/>
      <c r="E557" s="181"/>
      <c r="F557" s="181"/>
      <c r="G557" s="181"/>
      <c r="H557" s="181"/>
      <c r="I557" s="181"/>
      <c r="J557" s="49"/>
      <c r="K557" s="49"/>
      <c r="L557" s="180"/>
      <c r="M557" s="180"/>
      <c r="N557" s="181"/>
      <c r="O557" s="181"/>
      <c r="P557" s="181"/>
      <c r="Q557" s="958" t="s">
        <v>183</v>
      </c>
      <c r="R557" s="958"/>
      <c r="S557" s="958"/>
    </row>
    <row r="558" spans="2:21" ht="17.25" customHeight="1">
      <c r="B558" s="20"/>
      <c r="C558" s="20"/>
      <c r="D558" s="20"/>
      <c r="E558" s="20"/>
      <c r="F558" s="20"/>
      <c r="G558" s="20"/>
      <c r="H558" s="20"/>
      <c r="I558" s="20"/>
      <c r="J558" s="19"/>
      <c r="K558" s="19"/>
      <c r="L558" s="20"/>
      <c r="M558" s="20"/>
      <c r="N558" s="20"/>
      <c r="O558" s="20"/>
      <c r="P558" s="20"/>
      <c r="Q558" s="20"/>
      <c r="R558" s="20"/>
    </row>
    <row r="559" spans="2:21" ht="17.25" customHeight="1">
      <c r="B559" s="549" t="s">
        <v>143</v>
      </c>
      <c r="C559" s="549"/>
      <c r="D559" s="549"/>
      <c r="E559" s="549"/>
      <c r="F559" s="20"/>
      <c r="G559" s="20"/>
      <c r="H559" s="20"/>
      <c r="I559" s="20"/>
      <c r="J559" s="19"/>
      <c r="K559" s="19"/>
      <c r="L559" s="20"/>
      <c r="M559" s="20"/>
      <c r="N559" s="20"/>
      <c r="O559" s="20"/>
      <c r="P559" s="20"/>
      <c r="Q559" s="20"/>
      <c r="R559" s="20"/>
    </row>
    <row r="560" spans="2:21" s="5" customFormat="1" ht="17.25" customHeight="1" thickBot="1">
      <c r="B560" s="701" t="s">
        <v>140</v>
      </c>
      <c r="C560" s="701"/>
      <c r="D560" s="701"/>
      <c r="E560" s="179"/>
      <c r="F560" s="179"/>
      <c r="G560" s="179"/>
      <c r="H560" s="179"/>
      <c r="I560" s="179"/>
      <c r="J560" s="49"/>
      <c r="K560" s="49"/>
      <c r="L560" s="180"/>
      <c r="M560" s="180"/>
      <c r="N560" s="181"/>
      <c r="O560" s="181"/>
      <c r="P560" s="181"/>
      <c r="Q560" s="724" t="s">
        <v>141</v>
      </c>
      <c r="R560" s="724"/>
      <c r="S560" s="724"/>
      <c r="T560" s="182"/>
      <c r="U560" s="182"/>
    </row>
    <row r="561" spans="2:21" s="5" customFormat="1" ht="17.25" customHeight="1">
      <c r="B561" s="686" t="s">
        <v>1188</v>
      </c>
      <c r="C561" s="687"/>
      <c r="D561" s="687"/>
      <c r="E561" s="687"/>
      <c r="F561" s="687"/>
      <c r="G561" s="687"/>
      <c r="H561" s="687"/>
      <c r="I561" s="687"/>
      <c r="J561" s="688"/>
      <c r="K561" s="686" t="s">
        <v>1190</v>
      </c>
      <c r="L561" s="687"/>
      <c r="M561" s="687"/>
      <c r="N561" s="687"/>
      <c r="O561" s="687"/>
      <c r="P561" s="687"/>
      <c r="Q561" s="687"/>
      <c r="R561" s="687"/>
      <c r="S561" s="688"/>
      <c r="T561" s="183"/>
      <c r="U561" s="183"/>
    </row>
    <row r="562" spans="2:21" s="5" customFormat="1" ht="17.25" customHeight="1">
      <c r="B562" s="689"/>
      <c r="C562" s="690"/>
      <c r="D562" s="690"/>
      <c r="E562" s="690"/>
      <c r="F562" s="690"/>
      <c r="G562" s="690"/>
      <c r="H562" s="690"/>
      <c r="I562" s="690"/>
      <c r="J562" s="691"/>
      <c r="K562" s="689"/>
      <c r="L562" s="690"/>
      <c r="M562" s="690"/>
      <c r="N562" s="690"/>
      <c r="O562" s="690"/>
      <c r="P562" s="690"/>
      <c r="Q562" s="690"/>
      <c r="R562" s="690"/>
      <c r="S562" s="691"/>
      <c r="T562" s="183"/>
      <c r="U562" s="183"/>
    </row>
    <row r="563" spans="2:21" s="5" customFormat="1" ht="17.25" customHeight="1">
      <c r="B563" s="689"/>
      <c r="C563" s="690"/>
      <c r="D563" s="690"/>
      <c r="E563" s="690"/>
      <c r="F563" s="690"/>
      <c r="G563" s="690"/>
      <c r="H563" s="690"/>
      <c r="I563" s="690"/>
      <c r="J563" s="691"/>
      <c r="K563" s="689"/>
      <c r="L563" s="690"/>
      <c r="M563" s="690"/>
      <c r="N563" s="690"/>
      <c r="O563" s="690"/>
      <c r="P563" s="690"/>
      <c r="Q563" s="690"/>
      <c r="R563" s="690"/>
      <c r="S563" s="691"/>
      <c r="T563" s="183"/>
      <c r="U563" s="183"/>
    </row>
    <row r="564" spans="2:21" s="5" customFormat="1" ht="17.25" customHeight="1">
      <c r="B564" s="689"/>
      <c r="C564" s="690"/>
      <c r="D564" s="690"/>
      <c r="E564" s="690"/>
      <c r="F564" s="690"/>
      <c r="G564" s="690"/>
      <c r="H564" s="690"/>
      <c r="I564" s="690"/>
      <c r="J564" s="691"/>
      <c r="K564" s="689"/>
      <c r="L564" s="690"/>
      <c r="M564" s="690"/>
      <c r="N564" s="690"/>
      <c r="O564" s="690"/>
      <c r="P564" s="690"/>
      <c r="Q564" s="690"/>
      <c r="R564" s="690"/>
      <c r="S564" s="691"/>
      <c r="T564" s="183"/>
      <c r="U564" s="183"/>
    </row>
    <row r="565" spans="2:21" s="5" customFormat="1" ht="17.25" customHeight="1">
      <c r="B565" s="689"/>
      <c r="C565" s="690"/>
      <c r="D565" s="690"/>
      <c r="E565" s="690"/>
      <c r="F565" s="690"/>
      <c r="G565" s="690"/>
      <c r="H565" s="690"/>
      <c r="I565" s="690"/>
      <c r="J565" s="691"/>
      <c r="K565" s="689"/>
      <c r="L565" s="690"/>
      <c r="M565" s="690"/>
      <c r="N565" s="690"/>
      <c r="O565" s="690"/>
      <c r="P565" s="690"/>
      <c r="Q565" s="690"/>
      <c r="R565" s="690"/>
      <c r="S565" s="691"/>
      <c r="T565" s="183"/>
      <c r="U565" s="183"/>
    </row>
    <row r="566" spans="2:21" s="5" customFormat="1" ht="17.25" customHeight="1">
      <c r="B566" s="689"/>
      <c r="C566" s="690"/>
      <c r="D566" s="690"/>
      <c r="E566" s="690"/>
      <c r="F566" s="690"/>
      <c r="G566" s="690"/>
      <c r="H566" s="690"/>
      <c r="I566" s="690"/>
      <c r="J566" s="691"/>
      <c r="K566" s="689"/>
      <c r="L566" s="690"/>
      <c r="M566" s="690"/>
      <c r="N566" s="690"/>
      <c r="O566" s="690"/>
      <c r="P566" s="690"/>
      <c r="Q566" s="690"/>
      <c r="R566" s="690"/>
      <c r="S566" s="691"/>
      <c r="T566" s="183"/>
      <c r="U566" s="183"/>
    </row>
    <row r="567" spans="2:21" s="5" customFormat="1" ht="17.25" customHeight="1">
      <c r="B567" s="689"/>
      <c r="C567" s="690"/>
      <c r="D567" s="690"/>
      <c r="E567" s="690"/>
      <c r="F567" s="690"/>
      <c r="G567" s="690"/>
      <c r="H567" s="690"/>
      <c r="I567" s="690"/>
      <c r="J567" s="691"/>
      <c r="K567" s="689"/>
      <c r="L567" s="690"/>
      <c r="M567" s="690"/>
      <c r="N567" s="690"/>
      <c r="O567" s="690"/>
      <c r="P567" s="690"/>
      <c r="Q567" s="690"/>
      <c r="R567" s="690"/>
      <c r="S567" s="691"/>
      <c r="T567" s="183"/>
      <c r="U567" s="183"/>
    </row>
    <row r="568" spans="2:21" s="5" customFormat="1" ht="71.25" customHeight="1" thickBot="1">
      <c r="B568" s="692"/>
      <c r="C568" s="693"/>
      <c r="D568" s="693"/>
      <c r="E568" s="693"/>
      <c r="F568" s="693"/>
      <c r="G568" s="693"/>
      <c r="H568" s="693"/>
      <c r="I568" s="693"/>
      <c r="J568" s="694"/>
      <c r="K568" s="692"/>
      <c r="L568" s="693"/>
      <c r="M568" s="693"/>
      <c r="N568" s="693"/>
      <c r="O568" s="693"/>
      <c r="P568" s="693"/>
      <c r="Q568" s="693"/>
      <c r="R568" s="693"/>
      <c r="S568" s="694"/>
      <c r="T568" s="183"/>
      <c r="U568" s="183"/>
    </row>
    <row r="569" spans="2:21" s="5" customFormat="1" ht="17.25" customHeight="1">
      <c r="B569" s="686" t="s">
        <v>1191</v>
      </c>
      <c r="C569" s="687"/>
      <c r="D569" s="687"/>
      <c r="E569" s="687"/>
      <c r="F569" s="687"/>
      <c r="G569" s="687"/>
      <c r="H569" s="687"/>
      <c r="I569" s="687"/>
      <c r="J569" s="688"/>
      <c r="K569" s="686" t="s">
        <v>1192</v>
      </c>
      <c r="L569" s="687"/>
      <c r="M569" s="687"/>
      <c r="N569" s="687"/>
      <c r="O569" s="687"/>
      <c r="P569" s="687"/>
      <c r="Q569" s="687"/>
      <c r="R569" s="687"/>
      <c r="S569" s="688"/>
      <c r="T569" s="183"/>
      <c r="U569" s="183"/>
    </row>
    <row r="570" spans="2:21" s="5" customFormat="1" ht="17.25" customHeight="1">
      <c r="B570" s="689"/>
      <c r="C570" s="690"/>
      <c r="D570" s="690"/>
      <c r="E570" s="690"/>
      <c r="F570" s="690"/>
      <c r="G570" s="690"/>
      <c r="H570" s="690"/>
      <c r="I570" s="690"/>
      <c r="J570" s="691"/>
      <c r="K570" s="689"/>
      <c r="L570" s="690"/>
      <c r="M570" s="690"/>
      <c r="N570" s="690"/>
      <c r="O570" s="690"/>
      <c r="P570" s="690"/>
      <c r="Q570" s="690"/>
      <c r="R570" s="690"/>
      <c r="S570" s="691"/>
      <c r="T570" s="183"/>
      <c r="U570" s="183"/>
    </row>
    <row r="571" spans="2:21" s="5" customFormat="1" ht="17.25" customHeight="1">
      <c r="B571" s="689"/>
      <c r="C571" s="690"/>
      <c r="D571" s="690"/>
      <c r="E571" s="690"/>
      <c r="F571" s="690"/>
      <c r="G571" s="690"/>
      <c r="H571" s="690"/>
      <c r="I571" s="690"/>
      <c r="J571" s="691"/>
      <c r="K571" s="689"/>
      <c r="L571" s="690"/>
      <c r="M571" s="690"/>
      <c r="N571" s="690"/>
      <c r="O571" s="690"/>
      <c r="P571" s="690"/>
      <c r="Q571" s="690"/>
      <c r="R571" s="690"/>
      <c r="S571" s="691"/>
      <c r="T571" s="183"/>
      <c r="U571" s="183"/>
    </row>
    <row r="572" spans="2:21" s="5" customFormat="1" ht="17.25" customHeight="1">
      <c r="B572" s="689"/>
      <c r="C572" s="690"/>
      <c r="D572" s="690"/>
      <c r="E572" s="690"/>
      <c r="F572" s="690"/>
      <c r="G572" s="690"/>
      <c r="H572" s="690"/>
      <c r="I572" s="690"/>
      <c r="J572" s="691"/>
      <c r="K572" s="689"/>
      <c r="L572" s="690"/>
      <c r="M572" s="690"/>
      <c r="N572" s="690"/>
      <c r="O572" s="690"/>
      <c r="P572" s="690"/>
      <c r="Q572" s="690"/>
      <c r="R572" s="690"/>
      <c r="S572" s="691"/>
      <c r="T572" s="183"/>
      <c r="U572" s="183"/>
    </row>
    <row r="573" spans="2:21" s="5" customFormat="1" ht="17.25" customHeight="1">
      <c r="B573" s="689"/>
      <c r="C573" s="690"/>
      <c r="D573" s="690"/>
      <c r="E573" s="690"/>
      <c r="F573" s="690"/>
      <c r="G573" s="690"/>
      <c r="H573" s="690"/>
      <c r="I573" s="690"/>
      <c r="J573" s="691"/>
      <c r="K573" s="689"/>
      <c r="L573" s="690"/>
      <c r="M573" s="690"/>
      <c r="N573" s="690"/>
      <c r="O573" s="690"/>
      <c r="P573" s="690"/>
      <c r="Q573" s="690"/>
      <c r="R573" s="690"/>
      <c r="S573" s="691"/>
      <c r="T573" s="183"/>
      <c r="U573" s="183"/>
    </row>
    <row r="574" spans="2:21" s="5" customFormat="1" ht="17.25" customHeight="1">
      <c r="B574" s="689"/>
      <c r="C574" s="690"/>
      <c r="D574" s="690"/>
      <c r="E574" s="690"/>
      <c r="F574" s="690"/>
      <c r="G574" s="690"/>
      <c r="H574" s="690"/>
      <c r="I574" s="690"/>
      <c r="J574" s="691"/>
      <c r="K574" s="689"/>
      <c r="L574" s="690"/>
      <c r="M574" s="690"/>
      <c r="N574" s="690"/>
      <c r="O574" s="690"/>
      <c r="P574" s="690"/>
      <c r="Q574" s="690"/>
      <c r="R574" s="690"/>
      <c r="S574" s="691"/>
      <c r="T574" s="183"/>
      <c r="U574" s="183"/>
    </row>
    <row r="575" spans="2:21" s="5" customFormat="1" ht="17.25" customHeight="1">
      <c r="B575" s="689"/>
      <c r="C575" s="690"/>
      <c r="D575" s="690"/>
      <c r="E575" s="690"/>
      <c r="F575" s="690"/>
      <c r="G575" s="690"/>
      <c r="H575" s="690"/>
      <c r="I575" s="690"/>
      <c r="J575" s="691"/>
      <c r="K575" s="689"/>
      <c r="L575" s="690"/>
      <c r="M575" s="690"/>
      <c r="N575" s="690"/>
      <c r="O575" s="690"/>
      <c r="P575" s="690"/>
      <c r="Q575" s="690"/>
      <c r="R575" s="690"/>
      <c r="S575" s="691"/>
      <c r="T575" s="183"/>
      <c r="U575" s="183"/>
    </row>
    <row r="576" spans="2:21" s="5" customFormat="1" ht="17.25" customHeight="1" thickBot="1">
      <c r="B576" s="692"/>
      <c r="C576" s="693"/>
      <c r="D576" s="693"/>
      <c r="E576" s="693"/>
      <c r="F576" s="693"/>
      <c r="G576" s="693"/>
      <c r="H576" s="693"/>
      <c r="I576" s="693"/>
      <c r="J576" s="694"/>
      <c r="K576" s="692"/>
      <c r="L576" s="693"/>
      <c r="M576" s="693"/>
      <c r="N576" s="693"/>
      <c r="O576" s="693"/>
      <c r="P576" s="693"/>
      <c r="Q576" s="693"/>
      <c r="R576" s="693"/>
      <c r="S576" s="694"/>
      <c r="T576" s="183"/>
      <c r="U576" s="183"/>
    </row>
    <row r="577" spans="2:21" s="5" customFormat="1" ht="17.25" customHeight="1">
      <c r="B577" s="716" t="s">
        <v>142</v>
      </c>
      <c r="C577" s="716"/>
      <c r="D577" s="716"/>
      <c r="E577" s="181"/>
      <c r="F577" s="181"/>
      <c r="G577" s="181"/>
      <c r="H577" s="181"/>
      <c r="I577" s="181"/>
      <c r="J577" s="49"/>
      <c r="K577" s="49"/>
      <c r="L577" s="180"/>
      <c r="M577" s="180"/>
      <c r="N577" s="181"/>
      <c r="O577" s="181"/>
      <c r="P577" s="181"/>
      <c r="Q577" s="958" t="s">
        <v>183</v>
      </c>
      <c r="R577" s="958"/>
      <c r="S577" s="958"/>
      <c r="T577" s="182"/>
      <c r="U577" s="182"/>
    </row>
    <row r="578" spans="2:21" ht="17.25" customHeight="1">
      <c r="B578" s="181"/>
      <c r="C578" s="181"/>
      <c r="D578" s="181"/>
      <c r="E578" s="181"/>
      <c r="F578" s="181"/>
      <c r="G578" s="181"/>
      <c r="H578" s="181"/>
      <c r="I578" s="181"/>
      <c r="J578" s="180"/>
      <c r="K578" s="180"/>
      <c r="L578" s="181"/>
      <c r="M578" s="181"/>
      <c r="N578" s="181"/>
      <c r="O578" s="181"/>
      <c r="P578" s="181"/>
      <c r="Q578" s="181"/>
      <c r="R578" s="49"/>
      <c r="S578" s="49"/>
      <c r="T578" s="49"/>
      <c r="U578" s="49"/>
    </row>
    <row r="579" spans="2:21" ht="17.25" customHeight="1">
      <c r="B579" s="549" t="s">
        <v>128</v>
      </c>
      <c r="C579" s="549"/>
      <c r="D579" s="549"/>
      <c r="E579" s="549"/>
    </row>
    <row r="580" spans="2:21" s="5" customFormat="1" ht="17.25" customHeight="1" thickBot="1">
      <c r="B580" s="701" t="s">
        <v>140</v>
      </c>
      <c r="C580" s="701"/>
      <c r="D580" s="701"/>
      <c r="E580" s="179"/>
      <c r="F580" s="179"/>
      <c r="G580" s="179"/>
      <c r="H580" s="179"/>
      <c r="I580" s="179"/>
      <c r="J580" s="49"/>
      <c r="K580" s="49"/>
      <c r="L580" s="180"/>
      <c r="M580" s="180"/>
      <c r="N580" s="181"/>
      <c r="O580" s="181"/>
      <c r="P580" s="181"/>
      <c r="Q580" s="724" t="s">
        <v>141</v>
      </c>
      <c r="R580" s="724"/>
      <c r="S580" s="724"/>
      <c r="T580" s="182"/>
      <c r="U580" s="182"/>
    </row>
    <row r="581" spans="2:21" s="5" customFormat="1" ht="17.25" customHeight="1">
      <c r="B581" s="686" t="s">
        <v>1193</v>
      </c>
      <c r="C581" s="687"/>
      <c r="D581" s="687"/>
      <c r="E581" s="687"/>
      <c r="F581" s="687"/>
      <c r="G581" s="687"/>
      <c r="H581" s="687"/>
      <c r="I581" s="687"/>
      <c r="J581" s="688"/>
      <c r="K581" s="686" t="s">
        <v>1195</v>
      </c>
      <c r="L581" s="687"/>
      <c r="M581" s="687"/>
      <c r="N581" s="687"/>
      <c r="O581" s="687"/>
      <c r="P581" s="687"/>
      <c r="Q581" s="687"/>
      <c r="R581" s="687"/>
      <c r="S581" s="688"/>
      <c r="T581" s="183"/>
      <c r="U581" s="183"/>
    </row>
    <row r="582" spans="2:21" s="5" customFormat="1" ht="17.25" customHeight="1">
      <c r="B582" s="689"/>
      <c r="C582" s="690"/>
      <c r="D582" s="690"/>
      <c r="E582" s="690"/>
      <c r="F582" s="690"/>
      <c r="G582" s="690"/>
      <c r="H582" s="690"/>
      <c r="I582" s="690"/>
      <c r="J582" s="691"/>
      <c r="K582" s="689"/>
      <c r="L582" s="690"/>
      <c r="M582" s="690"/>
      <c r="N582" s="690"/>
      <c r="O582" s="690"/>
      <c r="P582" s="690"/>
      <c r="Q582" s="690"/>
      <c r="R582" s="690"/>
      <c r="S582" s="691"/>
      <c r="T582" s="183"/>
      <c r="U582" s="183"/>
    </row>
    <row r="583" spans="2:21" s="5" customFormat="1" ht="17.25" customHeight="1">
      <c r="B583" s="689"/>
      <c r="C583" s="690"/>
      <c r="D583" s="690"/>
      <c r="E583" s="690"/>
      <c r="F583" s="690"/>
      <c r="G583" s="690"/>
      <c r="H583" s="690"/>
      <c r="I583" s="690"/>
      <c r="J583" s="691"/>
      <c r="K583" s="689"/>
      <c r="L583" s="690"/>
      <c r="M583" s="690"/>
      <c r="N583" s="690"/>
      <c r="O583" s="690"/>
      <c r="P583" s="690"/>
      <c r="Q583" s="690"/>
      <c r="R583" s="690"/>
      <c r="S583" s="691"/>
      <c r="T583" s="183"/>
      <c r="U583" s="183"/>
    </row>
    <row r="584" spans="2:21" s="5" customFormat="1" ht="17.25" customHeight="1">
      <c r="B584" s="689"/>
      <c r="C584" s="690"/>
      <c r="D584" s="690"/>
      <c r="E584" s="690"/>
      <c r="F584" s="690"/>
      <c r="G584" s="690"/>
      <c r="H584" s="690"/>
      <c r="I584" s="690"/>
      <c r="J584" s="691"/>
      <c r="K584" s="689"/>
      <c r="L584" s="690"/>
      <c r="M584" s="690"/>
      <c r="N584" s="690"/>
      <c r="O584" s="690"/>
      <c r="P584" s="690"/>
      <c r="Q584" s="690"/>
      <c r="R584" s="690"/>
      <c r="S584" s="691"/>
      <c r="T584" s="183"/>
      <c r="U584" s="183"/>
    </row>
    <row r="585" spans="2:21" s="5" customFormat="1" ht="17.25" customHeight="1">
      <c r="B585" s="689"/>
      <c r="C585" s="690"/>
      <c r="D585" s="690"/>
      <c r="E585" s="690"/>
      <c r="F585" s="690"/>
      <c r="G585" s="690"/>
      <c r="H585" s="690"/>
      <c r="I585" s="690"/>
      <c r="J585" s="691"/>
      <c r="K585" s="689"/>
      <c r="L585" s="690"/>
      <c r="M585" s="690"/>
      <c r="N585" s="690"/>
      <c r="O585" s="690"/>
      <c r="P585" s="690"/>
      <c r="Q585" s="690"/>
      <c r="R585" s="690"/>
      <c r="S585" s="691"/>
      <c r="T585" s="183"/>
      <c r="U585" s="183"/>
    </row>
    <row r="586" spans="2:21" s="5" customFormat="1" ht="17.25" customHeight="1">
      <c r="B586" s="689"/>
      <c r="C586" s="690"/>
      <c r="D586" s="690"/>
      <c r="E586" s="690"/>
      <c r="F586" s="690"/>
      <c r="G586" s="690"/>
      <c r="H586" s="690"/>
      <c r="I586" s="690"/>
      <c r="J586" s="691"/>
      <c r="K586" s="689"/>
      <c r="L586" s="690"/>
      <c r="M586" s="690"/>
      <c r="N586" s="690"/>
      <c r="O586" s="690"/>
      <c r="P586" s="690"/>
      <c r="Q586" s="690"/>
      <c r="R586" s="690"/>
      <c r="S586" s="691"/>
      <c r="T586" s="183"/>
      <c r="U586" s="183"/>
    </row>
    <row r="587" spans="2:21" s="5" customFormat="1" ht="17.25" customHeight="1">
      <c r="B587" s="689"/>
      <c r="C587" s="690"/>
      <c r="D587" s="690"/>
      <c r="E587" s="690"/>
      <c r="F587" s="690"/>
      <c r="G587" s="690"/>
      <c r="H587" s="690"/>
      <c r="I587" s="690"/>
      <c r="J587" s="691"/>
      <c r="K587" s="689"/>
      <c r="L587" s="690"/>
      <c r="M587" s="690"/>
      <c r="N587" s="690"/>
      <c r="O587" s="690"/>
      <c r="P587" s="690"/>
      <c r="Q587" s="690"/>
      <c r="R587" s="690"/>
      <c r="S587" s="691"/>
      <c r="T587" s="183"/>
      <c r="U587" s="183"/>
    </row>
    <row r="588" spans="2:21" s="5" customFormat="1" ht="17.25" customHeight="1" thickBot="1">
      <c r="B588" s="692"/>
      <c r="C588" s="693"/>
      <c r="D588" s="693"/>
      <c r="E588" s="693"/>
      <c r="F588" s="693"/>
      <c r="G588" s="693"/>
      <c r="H588" s="693"/>
      <c r="I588" s="693"/>
      <c r="J588" s="694"/>
      <c r="K588" s="692"/>
      <c r="L588" s="693"/>
      <c r="M588" s="693"/>
      <c r="N588" s="693"/>
      <c r="O588" s="693"/>
      <c r="P588" s="693"/>
      <c r="Q588" s="693"/>
      <c r="R588" s="693"/>
      <c r="S588" s="694"/>
      <c r="T588" s="183"/>
      <c r="U588" s="183"/>
    </row>
    <row r="589" spans="2:21" s="5" customFormat="1" ht="17.25" customHeight="1">
      <c r="B589" s="686" t="s">
        <v>1196</v>
      </c>
      <c r="C589" s="687"/>
      <c r="D589" s="687"/>
      <c r="E589" s="687"/>
      <c r="F589" s="687"/>
      <c r="G589" s="687"/>
      <c r="H589" s="687"/>
      <c r="I589" s="687"/>
      <c r="J589" s="688"/>
      <c r="K589" s="686" t="s">
        <v>1197</v>
      </c>
      <c r="L589" s="687"/>
      <c r="M589" s="687"/>
      <c r="N589" s="687"/>
      <c r="O589" s="687"/>
      <c r="P589" s="687"/>
      <c r="Q589" s="687"/>
      <c r="R589" s="687"/>
      <c r="S589" s="688"/>
      <c r="T589" s="183"/>
      <c r="U589" s="183"/>
    </row>
    <row r="590" spans="2:21" s="5" customFormat="1" ht="17.25" customHeight="1">
      <c r="B590" s="689"/>
      <c r="C590" s="690"/>
      <c r="D590" s="690"/>
      <c r="E590" s="690"/>
      <c r="F590" s="690"/>
      <c r="G590" s="690"/>
      <c r="H590" s="690"/>
      <c r="I590" s="690"/>
      <c r="J590" s="691"/>
      <c r="K590" s="689"/>
      <c r="L590" s="690"/>
      <c r="M590" s="690"/>
      <c r="N590" s="690"/>
      <c r="O590" s="690"/>
      <c r="P590" s="690"/>
      <c r="Q590" s="690"/>
      <c r="R590" s="690"/>
      <c r="S590" s="691"/>
      <c r="T590" s="183"/>
      <c r="U590" s="183"/>
    </row>
    <row r="591" spans="2:21" s="5" customFormat="1" ht="17.25" customHeight="1">
      <c r="B591" s="689"/>
      <c r="C591" s="690"/>
      <c r="D591" s="690"/>
      <c r="E591" s="690"/>
      <c r="F591" s="690"/>
      <c r="G591" s="690"/>
      <c r="H591" s="690"/>
      <c r="I591" s="690"/>
      <c r="J591" s="691"/>
      <c r="K591" s="689"/>
      <c r="L591" s="690"/>
      <c r="M591" s="690"/>
      <c r="N591" s="690"/>
      <c r="O591" s="690"/>
      <c r="P591" s="690"/>
      <c r="Q591" s="690"/>
      <c r="R591" s="690"/>
      <c r="S591" s="691"/>
      <c r="T591" s="183"/>
      <c r="U591" s="183"/>
    </row>
    <row r="592" spans="2:21" s="5" customFormat="1" ht="17.25" customHeight="1">
      <c r="B592" s="689"/>
      <c r="C592" s="690"/>
      <c r="D592" s="690"/>
      <c r="E592" s="690"/>
      <c r="F592" s="690"/>
      <c r="G592" s="690"/>
      <c r="H592" s="690"/>
      <c r="I592" s="690"/>
      <c r="J592" s="691"/>
      <c r="K592" s="689"/>
      <c r="L592" s="690"/>
      <c r="M592" s="690"/>
      <c r="N592" s="690"/>
      <c r="O592" s="690"/>
      <c r="P592" s="690"/>
      <c r="Q592" s="690"/>
      <c r="R592" s="690"/>
      <c r="S592" s="691"/>
      <c r="T592" s="183"/>
      <c r="U592" s="183"/>
    </row>
    <row r="593" spans="2:21" s="5" customFormat="1" ht="17.25" customHeight="1">
      <c r="B593" s="689"/>
      <c r="C593" s="690"/>
      <c r="D593" s="690"/>
      <c r="E593" s="690"/>
      <c r="F593" s="690"/>
      <c r="G593" s="690"/>
      <c r="H593" s="690"/>
      <c r="I593" s="690"/>
      <c r="J593" s="691"/>
      <c r="K593" s="689"/>
      <c r="L593" s="690"/>
      <c r="M593" s="690"/>
      <c r="N593" s="690"/>
      <c r="O593" s="690"/>
      <c r="P593" s="690"/>
      <c r="Q593" s="690"/>
      <c r="R593" s="690"/>
      <c r="S593" s="691"/>
      <c r="T593" s="183"/>
      <c r="U593" s="183"/>
    </row>
    <row r="594" spans="2:21" s="5" customFormat="1" ht="17.25" customHeight="1">
      <c r="B594" s="689"/>
      <c r="C594" s="690"/>
      <c r="D594" s="690"/>
      <c r="E594" s="690"/>
      <c r="F594" s="690"/>
      <c r="G594" s="690"/>
      <c r="H594" s="690"/>
      <c r="I594" s="690"/>
      <c r="J594" s="691"/>
      <c r="K594" s="689"/>
      <c r="L594" s="690"/>
      <c r="M594" s="690"/>
      <c r="N594" s="690"/>
      <c r="O594" s="690"/>
      <c r="P594" s="690"/>
      <c r="Q594" s="690"/>
      <c r="R594" s="690"/>
      <c r="S594" s="691"/>
      <c r="T594" s="183"/>
      <c r="U594" s="183"/>
    </row>
    <row r="595" spans="2:21" s="5" customFormat="1" ht="17.25" customHeight="1">
      <c r="B595" s="689"/>
      <c r="C595" s="690"/>
      <c r="D595" s="690"/>
      <c r="E595" s="690"/>
      <c r="F595" s="690"/>
      <c r="G595" s="690"/>
      <c r="H595" s="690"/>
      <c r="I595" s="690"/>
      <c r="J595" s="691"/>
      <c r="K595" s="689"/>
      <c r="L595" s="690"/>
      <c r="M595" s="690"/>
      <c r="N595" s="690"/>
      <c r="O595" s="690"/>
      <c r="P595" s="690"/>
      <c r="Q595" s="690"/>
      <c r="R595" s="690"/>
      <c r="S595" s="691"/>
      <c r="T595" s="183"/>
      <c r="U595" s="183"/>
    </row>
    <row r="596" spans="2:21" s="5" customFormat="1" ht="17.25" customHeight="1" thickBot="1">
      <c r="B596" s="692"/>
      <c r="C596" s="693"/>
      <c r="D596" s="693"/>
      <c r="E596" s="693"/>
      <c r="F596" s="693"/>
      <c r="G596" s="693"/>
      <c r="H596" s="693"/>
      <c r="I596" s="693"/>
      <c r="J596" s="694"/>
      <c r="K596" s="692"/>
      <c r="L596" s="693"/>
      <c r="M596" s="693"/>
      <c r="N596" s="693"/>
      <c r="O596" s="693"/>
      <c r="P596" s="693"/>
      <c r="Q596" s="693"/>
      <c r="R596" s="693"/>
      <c r="S596" s="694"/>
      <c r="T596" s="183"/>
      <c r="U596" s="183"/>
    </row>
    <row r="597" spans="2:21" s="5" customFormat="1" ht="17.25" customHeight="1">
      <c r="B597" s="716" t="s">
        <v>142</v>
      </c>
      <c r="C597" s="716"/>
      <c r="D597" s="716"/>
      <c r="E597" s="181"/>
      <c r="F597" s="181"/>
      <c r="G597" s="181"/>
      <c r="H597" s="181"/>
      <c r="I597" s="181"/>
      <c r="J597" s="49"/>
      <c r="K597" s="49"/>
      <c r="L597" s="180"/>
      <c r="M597" s="180"/>
      <c r="N597" s="181"/>
      <c r="O597" s="181"/>
      <c r="P597" s="181"/>
      <c r="Q597" s="958" t="s">
        <v>183</v>
      </c>
      <c r="R597" s="958"/>
      <c r="S597" s="958"/>
      <c r="T597" s="182"/>
      <c r="U597" s="182"/>
    </row>
    <row r="598" spans="2:21" ht="17.25" customHeight="1"/>
    <row r="599" spans="2:21" ht="17.25" customHeight="1">
      <c r="B599" s="549" t="s">
        <v>271</v>
      </c>
      <c r="C599" s="549"/>
      <c r="D599" s="549"/>
      <c r="E599" s="549"/>
      <c r="F599" s="549"/>
      <c r="G599" s="549"/>
      <c r="H599" s="549"/>
      <c r="I599" s="549"/>
      <c r="J599" s="549"/>
      <c r="K599" s="549"/>
    </row>
    <row r="600" spans="2:21" ht="17.25" customHeight="1" thickBot="1"/>
    <row r="601" spans="2:21" ht="17.25" customHeight="1">
      <c r="B601" s="686" t="s">
        <v>1198</v>
      </c>
      <c r="C601" s="687"/>
      <c r="D601" s="687"/>
      <c r="E601" s="687"/>
      <c r="F601" s="687"/>
      <c r="G601" s="687"/>
      <c r="H601" s="687"/>
      <c r="I601" s="687"/>
      <c r="J601" s="687"/>
      <c r="K601" s="687"/>
      <c r="L601" s="687"/>
      <c r="M601" s="687"/>
      <c r="N601" s="687"/>
      <c r="O601" s="687"/>
      <c r="P601" s="687"/>
      <c r="Q601" s="687"/>
      <c r="R601" s="687"/>
      <c r="S601" s="688"/>
    </row>
    <row r="602" spans="2:21" ht="17.25" customHeight="1">
      <c r="B602" s="689"/>
      <c r="C602" s="690"/>
      <c r="D602" s="690"/>
      <c r="E602" s="690"/>
      <c r="F602" s="690"/>
      <c r="G602" s="690"/>
      <c r="H602" s="690"/>
      <c r="I602" s="690"/>
      <c r="J602" s="690"/>
      <c r="K602" s="690"/>
      <c r="L602" s="690"/>
      <c r="M602" s="690"/>
      <c r="N602" s="690"/>
      <c r="O602" s="690"/>
      <c r="P602" s="690"/>
      <c r="Q602" s="690"/>
      <c r="R602" s="690"/>
      <c r="S602" s="691"/>
    </row>
    <row r="603" spans="2:21" ht="17.25" customHeight="1">
      <c r="B603" s="689"/>
      <c r="C603" s="690"/>
      <c r="D603" s="690"/>
      <c r="E603" s="690"/>
      <c r="F603" s="690"/>
      <c r="G603" s="690"/>
      <c r="H603" s="690"/>
      <c r="I603" s="690"/>
      <c r="J603" s="690"/>
      <c r="K603" s="690"/>
      <c r="L603" s="690"/>
      <c r="M603" s="690"/>
      <c r="N603" s="690"/>
      <c r="O603" s="690"/>
      <c r="P603" s="690"/>
      <c r="Q603" s="690"/>
      <c r="R603" s="690"/>
      <c r="S603" s="691"/>
    </row>
    <row r="604" spans="2:21" ht="17.25" customHeight="1">
      <c r="B604" s="689"/>
      <c r="C604" s="690"/>
      <c r="D604" s="690"/>
      <c r="E604" s="690"/>
      <c r="F604" s="690"/>
      <c r="G604" s="690"/>
      <c r="H604" s="690"/>
      <c r="I604" s="690"/>
      <c r="J604" s="690"/>
      <c r="K604" s="690"/>
      <c r="L604" s="690"/>
      <c r="M604" s="690"/>
      <c r="N604" s="690"/>
      <c r="O604" s="690"/>
      <c r="P604" s="690"/>
      <c r="Q604" s="690"/>
      <c r="R604" s="690"/>
      <c r="S604" s="691"/>
    </row>
    <row r="605" spans="2:21" ht="17.25" customHeight="1">
      <c r="B605" s="689"/>
      <c r="C605" s="690"/>
      <c r="D605" s="690"/>
      <c r="E605" s="690"/>
      <c r="F605" s="690"/>
      <c r="G605" s="690"/>
      <c r="H605" s="690"/>
      <c r="I605" s="690"/>
      <c r="J605" s="690"/>
      <c r="K605" s="690"/>
      <c r="L605" s="690"/>
      <c r="M605" s="690"/>
      <c r="N605" s="690"/>
      <c r="O605" s="690"/>
      <c r="P605" s="690"/>
      <c r="Q605" s="690"/>
      <c r="R605" s="690"/>
      <c r="S605" s="691"/>
    </row>
    <row r="606" spans="2:21" ht="17.25" customHeight="1">
      <c r="B606" s="689"/>
      <c r="C606" s="690"/>
      <c r="D606" s="690"/>
      <c r="E606" s="690"/>
      <c r="F606" s="690"/>
      <c r="G606" s="690"/>
      <c r="H606" s="690"/>
      <c r="I606" s="690"/>
      <c r="J606" s="690"/>
      <c r="K606" s="690"/>
      <c r="L606" s="690"/>
      <c r="M606" s="690"/>
      <c r="N606" s="690"/>
      <c r="O606" s="690"/>
      <c r="P606" s="690"/>
      <c r="Q606" s="690"/>
      <c r="R606" s="690"/>
      <c r="S606" s="691"/>
    </row>
    <row r="607" spans="2:21" ht="17.25" customHeight="1">
      <c r="B607" s="689"/>
      <c r="C607" s="690"/>
      <c r="D607" s="690"/>
      <c r="E607" s="690"/>
      <c r="F607" s="690"/>
      <c r="G607" s="690"/>
      <c r="H607" s="690"/>
      <c r="I607" s="690"/>
      <c r="J607" s="690"/>
      <c r="K607" s="690"/>
      <c r="L607" s="690"/>
      <c r="M607" s="690"/>
      <c r="N607" s="690"/>
      <c r="O607" s="690"/>
      <c r="P607" s="690"/>
      <c r="Q607" s="690"/>
      <c r="R607" s="690"/>
      <c r="S607" s="691"/>
    </row>
    <row r="608" spans="2:21" ht="17.25" customHeight="1">
      <c r="B608" s="689"/>
      <c r="C608" s="690"/>
      <c r="D608" s="690"/>
      <c r="E608" s="690"/>
      <c r="F608" s="690"/>
      <c r="G608" s="690"/>
      <c r="H608" s="690"/>
      <c r="I608" s="690"/>
      <c r="J608" s="690"/>
      <c r="K608" s="690"/>
      <c r="L608" s="690"/>
      <c r="M608" s="690"/>
      <c r="N608" s="690"/>
      <c r="O608" s="690"/>
      <c r="P608" s="690"/>
      <c r="Q608" s="690"/>
      <c r="R608" s="690"/>
      <c r="S608" s="691"/>
    </row>
    <row r="609" spans="1:19" ht="17.25" customHeight="1" thickBot="1">
      <c r="B609" s="692"/>
      <c r="C609" s="693"/>
      <c r="D609" s="693"/>
      <c r="E609" s="693"/>
      <c r="F609" s="693"/>
      <c r="G609" s="693"/>
      <c r="H609" s="693"/>
      <c r="I609" s="693"/>
      <c r="J609" s="693"/>
      <c r="K609" s="693"/>
      <c r="L609" s="693"/>
      <c r="M609" s="693"/>
      <c r="N609" s="693"/>
      <c r="O609" s="693"/>
      <c r="P609" s="693"/>
      <c r="Q609" s="693"/>
      <c r="R609" s="693"/>
      <c r="S609" s="694"/>
    </row>
    <row r="610" spans="1:19" ht="17.25" customHeight="1"/>
    <row r="611" spans="1:19" ht="17.25" customHeight="1">
      <c r="B611" s="549" t="s">
        <v>272</v>
      </c>
      <c r="C611" s="549"/>
      <c r="D611" s="549"/>
      <c r="E611" s="549"/>
      <c r="F611" s="549"/>
      <c r="G611" s="549"/>
      <c r="H611" s="549"/>
      <c r="I611" s="549"/>
      <c r="J611" s="549"/>
      <c r="K611" s="549"/>
    </row>
    <row r="612" spans="1:19" ht="17.25" customHeight="1" thickBot="1"/>
    <row r="613" spans="1:19" ht="17.25" customHeight="1">
      <c r="B613" s="686" t="s">
        <v>1199</v>
      </c>
      <c r="C613" s="687"/>
      <c r="D613" s="687"/>
      <c r="E613" s="687"/>
      <c r="F613" s="687"/>
      <c r="G613" s="687"/>
      <c r="H613" s="687"/>
      <c r="I613" s="687"/>
      <c r="J613" s="687"/>
      <c r="K613" s="687"/>
      <c r="L613" s="687"/>
      <c r="M613" s="687"/>
      <c r="N613" s="687"/>
      <c r="O613" s="687"/>
      <c r="P613" s="687"/>
      <c r="Q613" s="687"/>
      <c r="R613" s="687"/>
      <c r="S613" s="688"/>
    </row>
    <row r="614" spans="1:19" ht="17.25" customHeight="1">
      <c r="B614" s="689"/>
      <c r="C614" s="690"/>
      <c r="D614" s="690"/>
      <c r="E614" s="690"/>
      <c r="F614" s="690"/>
      <c r="G614" s="690"/>
      <c r="H614" s="690"/>
      <c r="I614" s="690"/>
      <c r="J614" s="690"/>
      <c r="K614" s="690"/>
      <c r="L614" s="690"/>
      <c r="M614" s="690"/>
      <c r="N614" s="690"/>
      <c r="O614" s="690"/>
      <c r="P614" s="690"/>
      <c r="Q614" s="690"/>
      <c r="R614" s="690"/>
      <c r="S614" s="691"/>
    </row>
    <row r="615" spans="1:19" ht="17.25" customHeight="1">
      <c r="B615" s="689"/>
      <c r="C615" s="690"/>
      <c r="D615" s="690"/>
      <c r="E615" s="690"/>
      <c r="F615" s="690"/>
      <c r="G615" s="690"/>
      <c r="H615" s="690"/>
      <c r="I615" s="690"/>
      <c r="J615" s="690"/>
      <c r="K615" s="690"/>
      <c r="L615" s="690"/>
      <c r="M615" s="690"/>
      <c r="N615" s="690"/>
      <c r="O615" s="690"/>
      <c r="P615" s="690"/>
      <c r="Q615" s="690"/>
      <c r="R615" s="690"/>
      <c r="S615" s="691"/>
    </row>
    <row r="616" spans="1:19" ht="17.25" customHeight="1">
      <c r="B616" s="689"/>
      <c r="C616" s="690"/>
      <c r="D616" s="690"/>
      <c r="E616" s="690"/>
      <c r="F616" s="690"/>
      <c r="G616" s="690"/>
      <c r="H616" s="690"/>
      <c r="I616" s="690"/>
      <c r="J616" s="690"/>
      <c r="K616" s="690"/>
      <c r="L616" s="690"/>
      <c r="M616" s="690"/>
      <c r="N616" s="690"/>
      <c r="O616" s="690"/>
      <c r="P616" s="690"/>
      <c r="Q616" s="690"/>
      <c r="R616" s="690"/>
      <c r="S616" s="691"/>
    </row>
    <row r="617" spans="1:19" ht="17.25" customHeight="1">
      <c r="B617" s="689"/>
      <c r="C617" s="690"/>
      <c r="D617" s="690"/>
      <c r="E617" s="690"/>
      <c r="F617" s="690"/>
      <c r="G617" s="690"/>
      <c r="H617" s="690"/>
      <c r="I617" s="690"/>
      <c r="J617" s="690"/>
      <c r="K617" s="690"/>
      <c r="L617" s="690"/>
      <c r="M617" s="690"/>
      <c r="N617" s="690"/>
      <c r="O617" s="690"/>
      <c r="P617" s="690"/>
      <c r="Q617" s="690"/>
      <c r="R617" s="690"/>
      <c r="S617" s="691"/>
    </row>
    <row r="618" spans="1:19" ht="17.25" customHeight="1">
      <c r="B618" s="689"/>
      <c r="C618" s="690"/>
      <c r="D618" s="690"/>
      <c r="E618" s="690"/>
      <c r="F618" s="690"/>
      <c r="G618" s="690"/>
      <c r="H618" s="690"/>
      <c r="I618" s="690"/>
      <c r="J618" s="690"/>
      <c r="K618" s="690"/>
      <c r="L618" s="690"/>
      <c r="M618" s="690"/>
      <c r="N618" s="690"/>
      <c r="O618" s="690"/>
      <c r="P618" s="690"/>
      <c r="Q618" s="690"/>
      <c r="R618" s="690"/>
      <c r="S618" s="691"/>
    </row>
    <row r="619" spans="1:19" ht="17.25" customHeight="1">
      <c r="B619" s="689"/>
      <c r="C619" s="690"/>
      <c r="D619" s="690"/>
      <c r="E619" s="690"/>
      <c r="F619" s="690"/>
      <c r="G619" s="690"/>
      <c r="H619" s="690"/>
      <c r="I619" s="690"/>
      <c r="J619" s="690"/>
      <c r="K619" s="690"/>
      <c r="L619" s="690"/>
      <c r="M619" s="690"/>
      <c r="N619" s="690"/>
      <c r="O619" s="690"/>
      <c r="P619" s="690"/>
      <c r="Q619" s="690"/>
      <c r="R619" s="690"/>
      <c r="S619" s="691"/>
    </row>
    <row r="620" spans="1:19" ht="17.25" customHeight="1">
      <c r="B620" s="689"/>
      <c r="C620" s="690"/>
      <c r="D620" s="690"/>
      <c r="E620" s="690"/>
      <c r="F620" s="690"/>
      <c r="G620" s="690"/>
      <c r="H620" s="690"/>
      <c r="I620" s="690"/>
      <c r="J620" s="690"/>
      <c r="K620" s="690"/>
      <c r="L620" s="690"/>
      <c r="M620" s="690"/>
      <c r="N620" s="690"/>
      <c r="O620" s="690"/>
      <c r="P620" s="690"/>
      <c r="Q620" s="690"/>
      <c r="R620" s="690"/>
      <c r="S620" s="691"/>
    </row>
    <row r="621" spans="1:19" ht="17.25" customHeight="1" thickBot="1">
      <c r="B621" s="692"/>
      <c r="C621" s="693"/>
      <c r="D621" s="693"/>
      <c r="E621" s="693"/>
      <c r="F621" s="693"/>
      <c r="G621" s="693"/>
      <c r="H621" s="693"/>
      <c r="I621" s="693"/>
      <c r="J621" s="693"/>
      <c r="K621" s="693"/>
      <c r="L621" s="693"/>
      <c r="M621" s="693"/>
      <c r="N621" s="693"/>
      <c r="O621" s="693"/>
      <c r="P621" s="693"/>
      <c r="Q621" s="693"/>
      <c r="R621" s="693"/>
      <c r="S621" s="694"/>
    </row>
    <row r="622" spans="1:19" ht="17.25" customHeight="1">
      <c r="A622"/>
    </row>
    <row r="623" spans="1:19" ht="17.25" customHeight="1">
      <c r="A623"/>
    </row>
  </sheetData>
  <mergeCells count="1022">
    <mergeCell ref="G531:I531"/>
    <mergeCell ref="C529:D531"/>
    <mergeCell ref="E529:F531"/>
    <mergeCell ref="B529:B531"/>
    <mergeCell ref="B16:E16"/>
    <mergeCell ref="F16:O16"/>
    <mergeCell ref="Q205:S205"/>
    <mergeCell ref="O206:O208"/>
    <mergeCell ref="Q206:U214"/>
    <mergeCell ref="B213:B214"/>
    <mergeCell ref="C213:C214"/>
    <mergeCell ref="D213:D214"/>
    <mergeCell ref="E213:E214"/>
    <mergeCell ref="F213:F214"/>
    <mergeCell ref="G213:G214"/>
    <mergeCell ref="H213:H214"/>
    <mergeCell ref="I213:I214"/>
    <mergeCell ref="J213:J214"/>
    <mergeCell ref="K213:K214"/>
    <mergeCell ref="L213:L214"/>
    <mergeCell ref="M213:M214"/>
    <mergeCell ref="N213:N214"/>
    <mergeCell ref="O213:O214"/>
    <mergeCell ref="P138:P145"/>
    <mergeCell ref="M104:M106"/>
    <mergeCell ref="N104:N106"/>
    <mergeCell ref="I137:I145"/>
    <mergeCell ref="J137:J145"/>
    <mergeCell ref="K94:K96"/>
    <mergeCell ref="Q105:Q106"/>
    <mergeCell ref="R105:R106"/>
    <mergeCell ref="B225:H225"/>
    <mergeCell ref="H446:M446"/>
    <mergeCell ref="B226:H226"/>
    <mergeCell ref="B261:H261"/>
    <mergeCell ref="D450:E450"/>
    <mergeCell ref="E431:E433"/>
    <mergeCell ref="F431:F433"/>
    <mergeCell ref="N442:S443"/>
    <mergeCell ref="N444:S444"/>
    <mergeCell ref="B444:C444"/>
    <mergeCell ref="D444:E444"/>
    <mergeCell ref="F444:G444"/>
    <mergeCell ref="F428:H430"/>
    <mergeCell ref="I428:K430"/>
    <mergeCell ref="L428:M430"/>
    <mergeCell ref="B468:C468"/>
    <mergeCell ref="D468:E468"/>
    <mergeCell ref="F468:G468"/>
    <mergeCell ref="C428:E430"/>
    <mergeCell ref="B227:H227"/>
    <mergeCell ref="B228:H228"/>
    <mergeCell ref="B229:H229"/>
    <mergeCell ref="B231:E231"/>
    <mergeCell ref="B265:S266"/>
    <mergeCell ref="H399:M399"/>
    <mergeCell ref="P361:P363"/>
    <mergeCell ref="B323:P323"/>
    <mergeCell ref="N326:N333"/>
    <mergeCell ref="I334:K335"/>
    <mergeCell ref="P509:T509"/>
    <mergeCell ref="K506:O506"/>
    <mergeCell ref="B504:D504"/>
    <mergeCell ref="E510:I510"/>
    <mergeCell ref="G527:I527"/>
    <mergeCell ref="H449:M449"/>
    <mergeCell ref="H450:M450"/>
    <mergeCell ref="D451:E451"/>
    <mergeCell ref="K508:O508"/>
    <mergeCell ref="K509:O509"/>
    <mergeCell ref="E503:I503"/>
    <mergeCell ref="B507:D507"/>
    <mergeCell ref="K507:O507"/>
    <mergeCell ref="E507:I507"/>
    <mergeCell ref="N461:S461"/>
    <mergeCell ref="N462:S462"/>
    <mergeCell ref="N463:S463"/>
    <mergeCell ref="N464:S464"/>
    <mergeCell ref="B463:C463"/>
    <mergeCell ref="F450:G450"/>
    <mergeCell ref="K505:O505"/>
    <mergeCell ref="B496:G497"/>
    <mergeCell ref="E505:I505"/>
    <mergeCell ref="B501:G501"/>
    <mergeCell ref="B503:D503"/>
    <mergeCell ref="B84:F84"/>
    <mergeCell ref="G84:H84"/>
    <mergeCell ref="J94:J96"/>
    <mergeCell ref="I83:J83"/>
    <mergeCell ref="B70:D70"/>
    <mergeCell ref="H164:J164"/>
    <mergeCell ref="K510:O510"/>
    <mergeCell ref="P505:T505"/>
    <mergeCell ref="P506:T506"/>
    <mergeCell ref="P510:T510"/>
    <mergeCell ref="K504:O504"/>
    <mergeCell ref="E504:I504"/>
    <mergeCell ref="E506:I506"/>
    <mergeCell ref="E508:I508"/>
    <mergeCell ref="E509:I509"/>
    <mergeCell ref="D453:E453"/>
    <mergeCell ref="K502:O503"/>
    <mergeCell ref="P502:T503"/>
    <mergeCell ref="O488:U489"/>
    <mergeCell ref="O490:U491"/>
    <mergeCell ref="O492:U493"/>
    <mergeCell ref="O494:U495"/>
    <mergeCell ref="O496:U497"/>
    <mergeCell ref="O498:U499"/>
    <mergeCell ref="N445:S445"/>
    <mergeCell ref="N459:S460"/>
    <mergeCell ref="I85:J85"/>
    <mergeCell ref="Q87:R87"/>
    <mergeCell ref="L93:M93"/>
    <mergeCell ref="P105:P106"/>
    <mergeCell ref="H150:H159"/>
    <mergeCell ref="G431:G433"/>
    <mergeCell ref="T63:V63"/>
    <mergeCell ref="T64:V64"/>
    <mergeCell ref="T65:V65"/>
    <mergeCell ref="B64:G64"/>
    <mergeCell ref="B65:G65"/>
    <mergeCell ref="B66:G66"/>
    <mergeCell ref="B67:G67"/>
    <mergeCell ref="O137:P137"/>
    <mergeCell ref="L137:L145"/>
    <mergeCell ref="L150:L159"/>
    <mergeCell ref="T66:V66"/>
    <mergeCell ref="B113:R113"/>
    <mergeCell ref="H93:H96"/>
    <mergeCell ref="I93:I96"/>
    <mergeCell ref="E137:E145"/>
    <mergeCell ref="F137:F145"/>
    <mergeCell ref="G137:G145"/>
    <mergeCell ref="O138:O145"/>
    <mergeCell ref="S105:S106"/>
    <mergeCell ref="O150:O159"/>
    <mergeCell ref="S88:T88"/>
    <mergeCell ref="S85:T85"/>
    <mergeCell ref="S86:T86"/>
    <mergeCell ref="B82:F82"/>
    <mergeCell ref="G82:H82"/>
    <mergeCell ref="B83:F83"/>
    <mergeCell ref="L89:P89"/>
    <mergeCell ref="Q89:R89"/>
    <mergeCell ref="N93:O93"/>
    <mergeCell ref="P93:Q93"/>
    <mergeCell ref="R93:S93"/>
    <mergeCell ref="G83:H83"/>
    <mergeCell ref="B103:C103"/>
    <mergeCell ref="L94:L96"/>
    <mergeCell ref="M94:M96"/>
    <mergeCell ref="N94:N96"/>
    <mergeCell ref="O94:O96"/>
    <mergeCell ref="E186:E189"/>
    <mergeCell ref="F186:F189"/>
    <mergeCell ref="K187:K189"/>
    <mergeCell ref="S89:T89"/>
    <mergeCell ref="B175:B179"/>
    <mergeCell ref="G175:S181"/>
    <mergeCell ref="H165:S171"/>
    <mergeCell ref="L187:L189"/>
    <mergeCell ref="M187:M189"/>
    <mergeCell ref="O187:O189"/>
    <mergeCell ref="P187:P189"/>
    <mergeCell ref="Q187:Q189"/>
    <mergeCell ref="I187:I189"/>
    <mergeCell ref="C186:C189"/>
    <mergeCell ref="D186:D189"/>
    <mergeCell ref="E93:E96"/>
    <mergeCell ref="F93:F96"/>
    <mergeCell ref="P94:P96"/>
    <mergeCell ref="B137:B145"/>
    <mergeCell ref="J150:J159"/>
    <mergeCell ref="B183:E183"/>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F22:O22"/>
    <mergeCell ref="F23:O23"/>
    <mergeCell ref="F24:O24"/>
    <mergeCell ref="F25:O25"/>
    <mergeCell ref="B30:G30"/>
    <mergeCell ref="B134:F13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3:G96"/>
    <mergeCell ref="J93:K93"/>
    <mergeCell ref="I80:J81"/>
    <mergeCell ref="L87:P87"/>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H18:I18"/>
    <mergeCell ref="J18:K18"/>
    <mergeCell ref="K43:M46"/>
    <mergeCell ref="N43:N46"/>
    <mergeCell ref="B149:E149"/>
    <mergeCell ref="B163:E163"/>
    <mergeCell ref="B173:E173"/>
    <mergeCell ref="D103:E103"/>
    <mergeCell ref="F103:G103"/>
    <mergeCell ref="H103:I103"/>
    <mergeCell ref="J103:K103"/>
    <mergeCell ref="L103:M103"/>
    <mergeCell ref="K137:K145"/>
    <mergeCell ref="M137:M145"/>
    <mergeCell ref="N137:N145"/>
    <mergeCell ref="B116:R122"/>
    <mergeCell ref="C137:C145"/>
    <mergeCell ref="N103:O103"/>
    <mergeCell ref="D104:D106"/>
    <mergeCell ref="E104:E106"/>
    <mergeCell ref="F104:F106"/>
    <mergeCell ref="G104:G106"/>
    <mergeCell ref="H104:H106"/>
    <mergeCell ref="I104:I106"/>
    <mergeCell ref="J104:J106"/>
    <mergeCell ref="K57:M57"/>
    <mergeCell ref="K58:M58"/>
    <mergeCell ref="K59:M59"/>
    <mergeCell ref="K60:M60"/>
    <mergeCell ref="D137:D145"/>
    <mergeCell ref="B77:R77"/>
    <mergeCell ref="F20:O20"/>
    <mergeCell ref="E280:F282"/>
    <mergeCell ref="M422:O422"/>
    <mergeCell ref="M423:O423"/>
    <mergeCell ref="R422:T422"/>
    <mergeCell ref="R423:T423"/>
    <mergeCell ref="J318:L319"/>
    <mergeCell ref="G318:I319"/>
    <mergeCell ref="P309:P319"/>
    <mergeCell ref="Q309:Q319"/>
    <mergeCell ref="T391:X391"/>
    <mergeCell ref="T392:X392"/>
    <mergeCell ref="T393:X393"/>
    <mergeCell ref="T394:X394"/>
    <mergeCell ref="T395:X395"/>
    <mergeCell ref="E290:E294"/>
    <mergeCell ref="T396:X396"/>
    <mergeCell ref="J326:J333"/>
    <mergeCell ref="K326:K333"/>
    <mergeCell ref="L326:L333"/>
    <mergeCell ref="M326:M333"/>
    <mergeCell ref="W325:W335"/>
    <mergeCell ref="B387:G387"/>
    <mergeCell ref="B388:G388"/>
    <mergeCell ref="H385:M385"/>
    <mergeCell ref="H386:M386"/>
    <mergeCell ref="H395:M395"/>
    <mergeCell ref="R373:R375"/>
    <mergeCell ref="S373:S375"/>
    <mergeCell ref="B300:D300"/>
    <mergeCell ref="N402:S402"/>
    <mergeCell ref="M318:O319"/>
    <mergeCell ref="C309:C319"/>
    <mergeCell ref="H451:M451"/>
    <mergeCell ref="B446:C446"/>
    <mergeCell ref="D448:E448"/>
    <mergeCell ref="F462:G462"/>
    <mergeCell ref="F463:G463"/>
    <mergeCell ref="F464:G464"/>
    <mergeCell ref="B452:C452"/>
    <mergeCell ref="H471:I474"/>
    <mergeCell ref="N456:S456"/>
    <mergeCell ref="H463:M463"/>
    <mergeCell ref="H464:M464"/>
    <mergeCell ref="B389:G389"/>
    <mergeCell ref="B390:G390"/>
    <mergeCell ref="N471:O474"/>
    <mergeCell ref="J471:K474"/>
    <mergeCell ref="H465:M465"/>
    <mergeCell ref="F471:G474"/>
    <mergeCell ref="N395:S395"/>
    <mergeCell ref="H394:M394"/>
    <mergeCell ref="H400:M400"/>
    <mergeCell ref="J411:J415"/>
    <mergeCell ref="G416:I416"/>
    <mergeCell ref="N455:S455"/>
    <mergeCell ref="H455:M455"/>
    <mergeCell ref="N454:S454"/>
    <mergeCell ref="B453:C453"/>
    <mergeCell ref="B422:D422"/>
    <mergeCell ref="H431:H433"/>
    <mergeCell ref="H452:M452"/>
    <mergeCell ref="H453:M453"/>
    <mergeCell ref="H444:M444"/>
    <mergeCell ref="H445:M445"/>
    <mergeCell ref="N390:S390"/>
    <mergeCell ref="D373:D375"/>
    <mergeCell ref="T386:X386"/>
    <mergeCell ref="L370:M372"/>
    <mergeCell ref="T370:U372"/>
    <mergeCell ref="T373:T375"/>
    <mergeCell ref="B382:G382"/>
    <mergeCell ref="M410:P410"/>
    <mergeCell ref="H387:M387"/>
    <mergeCell ref="H388:M388"/>
    <mergeCell ref="H389:M389"/>
    <mergeCell ref="H390:M390"/>
    <mergeCell ref="L361:L363"/>
    <mergeCell ref="M361:M363"/>
    <mergeCell ref="E358:F360"/>
    <mergeCell ref="G358:H360"/>
    <mergeCell ref="B408:H408"/>
    <mergeCell ref="C361:C363"/>
    <mergeCell ref="M373:M375"/>
    <mergeCell ref="Q597:S597"/>
    <mergeCell ref="B569:J576"/>
    <mergeCell ref="K569:S576"/>
    <mergeCell ref="Q577:S577"/>
    <mergeCell ref="Q580:S580"/>
    <mergeCell ref="B581:J588"/>
    <mergeCell ref="K581:S588"/>
    <mergeCell ref="G516:I519"/>
    <mergeCell ref="G520:I520"/>
    <mergeCell ref="N446:S446"/>
    <mergeCell ref="N447:S447"/>
    <mergeCell ref="N448:S448"/>
    <mergeCell ref="N449:S449"/>
    <mergeCell ref="N450:S450"/>
    <mergeCell ref="F451:G451"/>
    <mergeCell ref="B464:C464"/>
    <mergeCell ref="D462:E462"/>
    <mergeCell ref="D463:E463"/>
    <mergeCell ref="D464:E464"/>
    <mergeCell ref="B448:C448"/>
    <mergeCell ref="F448:G448"/>
    <mergeCell ref="H454:M454"/>
    <mergeCell ref="B467:C467"/>
    <mergeCell ref="D467:E467"/>
    <mergeCell ref="F447:G447"/>
    <mergeCell ref="O518:S534"/>
    <mergeCell ref="B447:C447"/>
    <mergeCell ref="B465:C465"/>
    <mergeCell ref="D465:E465"/>
    <mergeCell ref="D454:E454"/>
    <mergeCell ref="F454:G454"/>
    <mergeCell ref="B455:C455"/>
    <mergeCell ref="B601:S609"/>
    <mergeCell ref="B613:S621"/>
    <mergeCell ref="B611:K611"/>
    <mergeCell ref="B599:K599"/>
    <mergeCell ref="H490:N491"/>
    <mergeCell ref="H492:N493"/>
    <mergeCell ref="H494:N495"/>
    <mergeCell ref="H496:N497"/>
    <mergeCell ref="H498:N499"/>
    <mergeCell ref="B490:G491"/>
    <mergeCell ref="B492:G493"/>
    <mergeCell ref="B494:G495"/>
    <mergeCell ref="Q557:S557"/>
    <mergeCell ref="B549:J556"/>
    <mergeCell ref="Q560:S560"/>
    <mergeCell ref="B561:J568"/>
    <mergeCell ref="K561:S568"/>
    <mergeCell ref="G532:I532"/>
    <mergeCell ref="G533:I533"/>
    <mergeCell ref="G534:I534"/>
    <mergeCell ref="O516:S516"/>
    <mergeCell ref="K517:K519"/>
    <mergeCell ref="L517:L519"/>
    <mergeCell ref="M517:M519"/>
    <mergeCell ref="B536:S537"/>
    <mergeCell ref="J516:M516"/>
    <mergeCell ref="J517:J519"/>
    <mergeCell ref="B597:D597"/>
    <mergeCell ref="B579:E579"/>
    <mergeCell ref="B510:D510"/>
    <mergeCell ref="B498:G499"/>
    <mergeCell ref="G521:I521"/>
    <mergeCell ref="I326:I333"/>
    <mergeCell ref="H391:M391"/>
    <mergeCell ref="H392:M392"/>
    <mergeCell ref="D446:E446"/>
    <mergeCell ref="F446:G446"/>
    <mergeCell ref="I431:I433"/>
    <mergeCell ref="J431:J433"/>
    <mergeCell ref="K431:K433"/>
    <mergeCell ref="L431:L433"/>
    <mergeCell ref="M431:M433"/>
    <mergeCell ref="Q270:Q273"/>
    <mergeCell ref="L270:L273"/>
    <mergeCell ref="M233:Q263"/>
    <mergeCell ref="O361:O363"/>
    <mergeCell ref="E361:E363"/>
    <mergeCell ref="I283:I284"/>
    <mergeCell ref="J283:J284"/>
    <mergeCell ref="D293:D294"/>
    <mergeCell ref="G280:H282"/>
    <mergeCell ref="B247:H247"/>
    <mergeCell ref="B248:H248"/>
    <mergeCell ref="B385:G385"/>
    <mergeCell ref="B386:G386"/>
    <mergeCell ref="B418:D418"/>
    <mergeCell ref="B411:D415"/>
    <mergeCell ref="E411:E415"/>
    <mergeCell ref="B417:D417"/>
    <mergeCell ref="B421:D421"/>
    <mergeCell ref="P411:P415"/>
    <mergeCell ref="Q411:Q415"/>
    <mergeCell ref="N385:S385"/>
    <mergeCell ref="F325:Q325"/>
    <mergeCell ref="B347:O347"/>
    <mergeCell ref="B355:G355"/>
    <mergeCell ref="B339:I339"/>
    <mergeCell ref="O373:O375"/>
    <mergeCell ref="P373:P375"/>
    <mergeCell ref="E373:E375"/>
    <mergeCell ref="I358:J360"/>
    <mergeCell ref="K358:L360"/>
    <mergeCell ref="I373:I375"/>
    <mergeCell ref="P370:Q372"/>
    <mergeCell ref="B301:S305"/>
    <mergeCell ref="F370:G372"/>
    <mergeCell ref="H370:I372"/>
    <mergeCell ref="J370:K372"/>
    <mergeCell ref="R309:R319"/>
    <mergeCell ref="L334:N335"/>
    <mergeCell ref="C358:D360"/>
    <mergeCell ref="B373:B375"/>
    <mergeCell ref="C373:C375"/>
    <mergeCell ref="O334:Q335"/>
    <mergeCell ref="J373:J375"/>
    <mergeCell ref="R325:R335"/>
    <mergeCell ref="S325:S335"/>
    <mergeCell ref="D318:F319"/>
    <mergeCell ref="B307:N307"/>
    <mergeCell ref="D310:D317"/>
    <mergeCell ref="F373:F375"/>
    <mergeCell ref="B370:C372"/>
    <mergeCell ref="P326:P333"/>
    <mergeCell ref="Q326:Q333"/>
    <mergeCell ref="Q358:R360"/>
    <mergeCell ref="N370:O372"/>
    <mergeCell ref="J218:L218"/>
    <mergeCell ref="B221:H221"/>
    <mergeCell ref="B222:H222"/>
    <mergeCell ref="B217:G217"/>
    <mergeCell ref="N198:N200"/>
    <mergeCell ref="C293:C294"/>
    <mergeCell ref="O310:O317"/>
    <mergeCell ref="I310:I317"/>
    <mergeCell ref="J310:J317"/>
    <mergeCell ref="K310:K317"/>
    <mergeCell ref="L310:L317"/>
    <mergeCell ref="B357:D357"/>
    <mergeCell ref="M310:M317"/>
    <mergeCell ref="O283:O284"/>
    <mergeCell ref="P283:P284"/>
    <mergeCell ref="D309:O309"/>
    <mergeCell ref="N373:N375"/>
    <mergeCell ref="B348:Q353"/>
    <mergeCell ref="Q373:Q375"/>
    <mergeCell ref="N361:N363"/>
    <mergeCell ref="E310:E317"/>
    <mergeCell ref="F310:F317"/>
    <mergeCell ref="G310:G317"/>
    <mergeCell ref="H310:H317"/>
    <mergeCell ref="O326:O333"/>
    <mergeCell ref="K373:K375"/>
    <mergeCell ref="L373:L375"/>
    <mergeCell ref="H373:H375"/>
    <mergeCell ref="B325:B335"/>
    <mergeCell ref="C325:C335"/>
    <mergeCell ref="L283:L284"/>
    <mergeCell ref="M283:M284"/>
    <mergeCell ref="I82:J82"/>
    <mergeCell ref="I84:J84"/>
    <mergeCell ref="I87:J87"/>
    <mergeCell ref="M232:O232"/>
    <mergeCell ref="B263:H263"/>
    <mergeCell ref="O218:S229"/>
    <mergeCell ref="I261:J261"/>
    <mergeCell ref="G186:J186"/>
    <mergeCell ref="O198:O200"/>
    <mergeCell ref="C150:C159"/>
    <mergeCell ref="D150:D159"/>
    <mergeCell ref="E150:E159"/>
    <mergeCell ref="F150:F159"/>
    <mergeCell ref="G150:G159"/>
    <mergeCell ref="C165:C169"/>
    <mergeCell ref="B104:B106"/>
    <mergeCell ref="C104:C106"/>
    <mergeCell ref="S82:T82"/>
    <mergeCell ref="Q82:R82"/>
    <mergeCell ref="L82:P82"/>
    <mergeCell ref="S87:T87"/>
    <mergeCell ref="L88:P88"/>
    <mergeCell ref="Q88:R88"/>
    <mergeCell ref="L83:P83"/>
    <mergeCell ref="Q83:R83"/>
    <mergeCell ref="S83:T83"/>
    <mergeCell ref="B150:B159"/>
    <mergeCell ref="J187:J189"/>
    <mergeCell ref="B203:I203"/>
    <mergeCell ref="B234:H234"/>
    <mergeCell ref="B259:H259"/>
    <mergeCell ref="B243:H243"/>
    <mergeCell ref="J38:O38"/>
    <mergeCell ref="J39:O39"/>
    <mergeCell ref="N283:N284"/>
    <mergeCell ref="C283:C284"/>
    <mergeCell ref="D283:D284"/>
    <mergeCell ref="B268:K268"/>
    <mergeCell ref="M194:P194"/>
    <mergeCell ref="I260:J260"/>
    <mergeCell ref="B252:H252"/>
    <mergeCell ref="B136:E136"/>
    <mergeCell ref="B115:F115"/>
    <mergeCell ref="B124:F124"/>
    <mergeCell ref="I150:I159"/>
    <mergeCell ref="D165:D169"/>
    <mergeCell ref="E165:E169"/>
    <mergeCell ref="B194:K201"/>
    <mergeCell ref="M196:M200"/>
    <mergeCell ref="G174:I174"/>
    <mergeCell ref="B193:D193"/>
    <mergeCell ref="N187:N189"/>
    <mergeCell ref="B185:B189"/>
    <mergeCell ref="B223:H223"/>
    <mergeCell ref="I238:J238"/>
    <mergeCell ref="L84:P84"/>
    <mergeCell ref="L85:P85"/>
    <mergeCell ref="P103:S104"/>
    <mergeCell ref="B78:G78"/>
    <mergeCell ref="B80:F81"/>
    <mergeCell ref="I89:J89"/>
    <mergeCell ref="K104:K106"/>
    <mergeCell ref="L104:L106"/>
    <mergeCell ref="I86:J86"/>
    <mergeCell ref="B218:H219"/>
    <mergeCell ref="I88:J88"/>
    <mergeCell ref="H137:H145"/>
    <mergeCell ref="B91:H91"/>
    <mergeCell ref="K150:K159"/>
    <mergeCell ref="M150:M159"/>
    <mergeCell ref="N150:N159"/>
    <mergeCell ref="L86:P86"/>
    <mergeCell ref="O104:O106"/>
    <mergeCell ref="B93:B96"/>
    <mergeCell ref="C93:C96"/>
    <mergeCell ref="D93:D96"/>
    <mergeCell ref="I280:Q280"/>
    <mergeCell ref="O281:Q282"/>
    <mergeCell ref="B244:H244"/>
    <mergeCell ref="I244:J244"/>
    <mergeCell ref="B245:H245"/>
    <mergeCell ref="B254:H254"/>
    <mergeCell ref="B224:H224"/>
    <mergeCell ref="G185:V185"/>
    <mergeCell ref="B220:H220"/>
    <mergeCell ref="F165:F169"/>
    <mergeCell ref="O186:R186"/>
    <mergeCell ref="C175:C179"/>
    <mergeCell ref="D175:D179"/>
    <mergeCell ref="E175:E179"/>
    <mergeCell ref="C185:F185"/>
    <mergeCell ref="B205:G205"/>
    <mergeCell ref="K186:N186"/>
    <mergeCell ref="O217:Q217"/>
    <mergeCell ref="I218:I219"/>
    <mergeCell ref="M218:M219"/>
    <mergeCell ref="B13:E13"/>
    <mergeCell ref="B14:E14"/>
    <mergeCell ref="M202:P202"/>
    <mergeCell ref="B233:H233"/>
    <mergeCell ref="I233:J233"/>
    <mergeCell ref="B206:B208"/>
    <mergeCell ref="C206:N207"/>
    <mergeCell ref="G86:H86"/>
    <mergeCell ref="B87:F87"/>
    <mergeCell ref="G87:H87"/>
    <mergeCell ref="B88:F88"/>
    <mergeCell ref="G88:H88"/>
    <mergeCell ref="B89:F89"/>
    <mergeCell ref="G89:H89"/>
    <mergeCell ref="F283:F284"/>
    <mergeCell ref="B249:H249"/>
    <mergeCell ref="E283:E284"/>
    <mergeCell ref="B262:H262"/>
    <mergeCell ref="B255:H255"/>
    <mergeCell ref="B246:H246"/>
    <mergeCell ref="N18:O18"/>
    <mergeCell ref="B235:H235"/>
    <mergeCell ref="B239:H239"/>
    <mergeCell ref="B240:H240"/>
    <mergeCell ref="B242:H242"/>
    <mergeCell ref="I242:J242"/>
    <mergeCell ref="B236:H236"/>
    <mergeCell ref="I236:J236"/>
    <mergeCell ref="B237:H237"/>
    <mergeCell ref="B238:H238"/>
    <mergeCell ref="B251:H251"/>
    <mergeCell ref="I243:J243"/>
    <mergeCell ref="N196:P197"/>
    <mergeCell ref="B270:B273"/>
    <mergeCell ref="C270:C273"/>
    <mergeCell ref="B38:G38"/>
    <mergeCell ref="B39:G39"/>
    <mergeCell ref="J32:O32"/>
    <mergeCell ref="J33:O33"/>
    <mergeCell ref="J34:O34"/>
    <mergeCell ref="J35:O35"/>
    <mergeCell ref="B241:H241"/>
    <mergeCell ref="I241:J241"/>
    <mergeCell ref="F270:F273"/>
    <mergeCell ref="B278:K278"/>
    <mergeCell ref="G80:H81"/>
    <mergeCell ref="K361:K363"/>
    <mergeCell ref="G361:G363"/>
    <mergeCell ref="I281:N282"/>
    <mergeCell ref="J361:J363"/>
    <mergeCell ref="O358:P360"/>
    <mergeCell ref="M358:N360"/>
    <mergeCell ref="I257:J257"/>
    <mergeCell ref="B250:H250"/>
    <mergeCell ref="B253:H253"/>
    <mergeCell ref="B358:B360"/>
    <mergeCell ref="F290:F294"/>
    <mergeCell ref="B340:Q345"/>
    <mergeCell ref="Q85:R85"/>
    <mergeCell ref="R196:R198"/>
    <mergeCell ref="Q86:R86"/>
    <mergeCell ref="R187:R189"/>
    <mergeCell ref="R280:W282"/>
    <mergeCell ref="G85:H85"/>
    <mergeCell ref="AG426:AI426"/>
    <mergeCell ref="G419:I419"/>
    <mergeCell ref="H401:M401"/>
    <mergeCell ref="H402:M402"/>
    <mergeCell ref="H403:M403"/>
    <mergeCell ref="H404:M404"/>
    <mergeCell ref="H405:M405"/>
    <mergeCell ref="G420:I420"/>
    <mergeCell ref="G421:I421"/>
    <mergeCell ref="G422:I422"/>
    <mergeCell ref="G423:I423"/>
    <mergeCell ref="M420:O420"/>
    <mergeCell ref="D475:E475"/>
    <mergeCell ref="F475:G475"/>
    <mergeCell ref="H475:I475"/>
    <mergeCell ref="L475:M475"/>
    <mergeCell ref="B456:C456"/>
    <mergeCell ref="D456:E456"/>
    <mergeCell ref="F456:G456"/>
    <mergeCell ref="D447:E447"/>
    <mergeCell ref="H468:M468"/>
    <mergeCell ref="B406:G406"/>
    <mergeCell ref="B462:C462"/>
    <mergeCell ref="B466:C466"/>
    <mergeCell ref="D466:E466"/>
    <mergeCell ref="F467:G467"/>
    <mergeCell ref="B470:G470"/>
    <mergeCell ref="F461:G461"/>
    <mergeCell ref="B461:C461"/>
    <mergeCell ref="N403:S403"/>
    <mergeCell ref="N404:S404"/>
    <mergeCell ref="G411:I415"/>
    <mergeCell ref="N465:S465"/>
    <mergeCell ref="B458:G458"/>
    <mergeCell ref="N466:S466"/>
    <mergeCell ref="N467:S467"/>
    <mergeCell ref="B505:D505"/>
    <mergeCell ref="B589:J596"/>
    <mergeCell ref="C526:D528"/>
    <mergeCell ref="E526:F528"/>
    <mergeCell ref="B532:B534"/>
    <mergeCell ref="C532:D534"/>
    <mergeCell ref="B541:J548"/>
    <mergeCell ref="C523:D525"/>
    <mergeCell ref="B557:D557"/>
    <mergeCell ref="G529:I529"/>
    <mergeCell ref="G530:I530"/>
    <mergeCell ref="G523:I523"/>
    <mergeCell ref="G524:I524"/>
    <mergeCell ref="B526:B528"/>
    <mergeCell ref="E532:F534"/>
    <mergeCell ref="G526:I526"/>
    <mergeCell ref="G528:I528"/>
    <mergeCell ref="G525:I525"/>
    <mergeCell ref="B506:D506"/>
    <mergeCell ref="B508:D508"/>
    <mergeCell ref="B509:D509"/>
    <mergeCell ref="J475:K475"/>
    <mergeCell ref="F465:G465"/>
    <mergeCell ref="B477:D477"/>
    <mergeCell ref="B478:S482"/>
    <mergeCell ref="K511:O511"/>
    <mergeCell ref="P511:T511"/>
    <mergeCell ref="P508:T508"/>
    <mergeCell ref="G522:I522"/>
    <mergeCell ref="K589:S596"/>
    <mergeCell ref="H488:N489"/>
    <mergeCell ref="R471:S474"/>
    <mergeCell ref="R475:S475"/>
    <mergeCell ref="N475:O475"/>
    <mergeCell ref="L471:M474"/>
    <mergeCell ref="B580:D580"/>
    <mergeCell ref="B516:B519"/>
    <mergeCell ref="C516:D519"/>
    <mergeCell ref="E516:F519"/>
    <mergeCell ref="B559:E559"/>
    <mergeCell ref="B560:D560"/>
    <mergeCell ref="B539:E539"/>
    <mergeCell ref="B540:D540"/>
    <mergeCell ref="E523:F525"/>
    <mergeCell ref="B523:B525"/>
    <mergeCell ref="B577:D577"/>
    <mergeCell ref="B520:B522"/>
    <mergeCell ref="C520:D522"/>
    <mergeCell ref="E520:F522"/>
    <mergeCell ref="B513:S514"/>
    <mergeCell ref="P471:Q474"/>
    <mergeCell ref="B488:G489"/>
    <mergeCell ref="B487:E487"/>
    <mergeCell ref="K541:S548"/>
    <mergeCell ref="K549:S556"/>
    <mergeCell ref="Q540:S540"/>
    <mergeCell ref="B485:G485"/>
    <mergeCell ref="D471:E474"/>
    <mergeCell ref="B475:C475"/>
    <mergeCell ref="B471:C474"/>
    <mergeCell ref="H456:M456"/>
    <mergeCell ref="F459:G460"/>
    <mergeCell ref="B419:D419"/>
    <mergeCell ref="M416:O416"/>
    <mergeCell ref="M417:O417"/>
    <mergeCell ref="M419:O419"/>
    <mergeCell ref="B439:I439"/>
    <mergeCell ref="B436:S437"/>
    <mergeCell ref="N451:S451"/>
    <mergeCell ref="N452:S452"/>
    <mergeCell ref="N453:S453"/>
    <mergeCell ref="B392:G392"/>
    <mergeCell ref="B393:G393"/>
    <mergeCell ref="B394:G394"/>
    <mergeCell ref="B395:G395"/>
    <mergeCell ref="B396:G396"/>
    <mergeCell ref="N391:S391"/>
    <mergeCell ref="H396:M396"/>
    <mergeCell ref="B403:G403"/>
    <mergeCell ref="H442:M443"/>
    <mergeCell ref="C431:C433"/>
    <mergeCell ref="D431:D433"/>
    <mergeCell ref="H398:M398"/>
    <mergeCell ref="B397:G397"/>
    <mergeCell ref="B398:G398"/>
    <mergeCell ref="B399:G399"/>
    <mergeCell ref="B400:G400"/>
    <mergeCell ref="H393:M393"/>
    <mergeCell ref="H447:M447"/>
    <mergeCell ref="H448:M448"/>
    <mergeCell ref="D445:E445"/>
    <mergeCell ref="F445:G445"/>
    <mergeCell ref="F449:G449"/>
    <mergeCell ref="K411:K415"/>
    <mergeCell ref="M411:O415"/>
    <mergeCell ref="F411:F415"/>
    <mergeCell ref="G417:I417"/>
    <mergeCell ref="B416:D416"/>
    <mergeCell ref="R419:T419"/>
    <mergeCell ref="R418:T418"/>
    <mergeCell ref="S358:T360"/>
    <mergeCell ref="R361:R363"/>
    <mergeCell ref="R416:T416"/>
    <mergeCell ref="N405:S405"/>
    <mergeCell ref="N406:S406"/>
    <mergeCell ref="T401:X401"/>
    <mergeCell ref="T402:X402"/>
    <mergeCell ref="T403:X403"/>
    <mergeCell ref="T404:X404"/>
    <mergeCell ref="V361:V363"/>
    <mergeCell ref="T405:X405"/>
    <mergeCell ref="T406:X406"/>
    <mergeCell ref="N383:S384"/>
    <mergeCell ref="H383:M384"/>
    <mergeCell ref="B383:G384"/>
    <mergeCell ref="D370:E372"/>
    <mergeCell ref="Q361:Q363"/>
    <mergeCell ref="B361:B363"/>
    <mergeCell ref="D361:D363"/>
    <mergeCell ref="G373:G375"/>
    <mergeCell ref="N386:S386"/>
    <mergeCell ref="N387:S387"/>
    <mergeCell ref="N388:S388"/>
    <mergeCell ref="N389:S389"/>
    <mergeCell ref="H466:M466"/>
    <mergeCell ref="H467:M467"/>
    <mergeCell ref="F466:G466"/>
    <mergeCell ref="H459:M460"/>
    <mergeCell ref="H461:M461"/>
    <mergeCell ref="H462:M462"/>
    <mergeCell ref="M424:O424"/>
    <mergeCell ref="M418:O418"/>
    <mergeCell ref="F453:G453"/>
    <mergeCell ref="B454:C454"/>
    <mergeCell ref="B450:C450"/>
    <mergeCell ref="B442:C443"/>
    <mergeCell ref="D461:E461"/>
    <mergeCell ref="B459:C460"/>
    <mergeCell ref="D459:E460"/>
    <mergeCell ref="D455:E455"/>
    <mergeCell ref="F455:G455"/>
    <mergeCell ref="B445:C445"/>
    <mergeCell ref="B451:C451"/>
    <mergeCell ref="G418:I418"/>
    <mergeCell ref="B423:D423"/>
    <mergeCell ref="D452:E452"/>
    <mergeCell ref="F452:G452"/>
    <mergeCell ref="D442:E443"/>
    <mergeCell ref="F442:G443"/>
    <mergeCell ref="B427:H427"/>
    <mergeCell ref="B420:D420"/>
    <mergeCell ref="M421:O421"/>
    <mergeCell ref="B441:G441"/>
    <mergeCell ref="G424:I424"/>
    <mergeCell ref="B449:C449"/>
    <mergeCell ref="D449:E449"/>
    <mergeCell ref="I361:I363"/>
    <mergeCell ref="B257:H257"/>
    <mergeCell ref="B258:H258"/>
    <mergeCell ref="I258:J258"/>
    <mergeCell ref="I259:J259"/>
    <mergeCell ref="B256:H256"/>
    <mergeCell ref="I256:J256"/>
    <mergeCell ref="N310:N317"/>
    <mergeCell ref="K283:K284"/>
    <mergeCell ref="I270:I273"/>
    <mergeCell ref="C280:D282"/>
    <mergeCell ref="F361:F363"/>
    <mergeCell ref="H406:M406"/>
    <mergeCell ref="B410:E410"/>
    <mergeCell ref="B391:G391"/>
    <mergeCell ref="N396:S396"/>
    <mergeCell ref="B404:G404"/>
    <mergeCell ref="B405:G405"/>
    <mergeCell ref="H397:M397"/>
    <mergeCell ref="N397:S397"/>
    <mergeCell ref="N398:S398"/>
    <mergeCell ref="B401:G401"/>
    <mergeCell ref="B402:G402"/>
    <mergeCell ref="N399:S399"/>
    <mergeCell ref="N400:S400"/>
    <mergeCell ref="N401:S401"/>
    <mergeCell ref="C290:D292"/>
    <mergeCell ref="B260:H260"/>
    <mergeCell ref="G283:G284"/>
    <mergeCell ref="H283:H284"/>
    <mergeCell ref="Q283:Q284"/>
    <mergeCell ref="B309:B319"/>
    <mergeCell ref="B3:T5"/>
    <mergeCell ref="B6:T7"/>
    <mergeCell ref="N1:T1"/>
    <mergeCell ref="O270:P272"/>
    <mergeCell ref="M270:N272"/>
    <mergeCell ref="J270:K272"/>
    <mergeCell ref="G270:H272"/>
    <mergeCell ref="D270:E272"/>
    <mergeCell ref="B428:B433"/>
    <mergeCell ref="F326:F333"/>
    <mergeCell ref="G326:G333"/>
    <mergeCell ref="H326:H333"/>
    <mergeCell ref="D325:D335"/>
    <mergeCell ref="E325:E335"/>
    <mergeCell ref="F334:H335"/>
    <mergeCell ref="B165:B169"/>
    <mergeCell ref="R33:V39"/>
    <mergeCell ref="R32:V32"/>
    <mergeCell ref="B32:G32"/>
    <mergeCell ref="B33:G33"/>
    <mergeCell ref="B34:G34"/>
    <mergeCell ref="B35:G35"/>
    <mergeCell ref="B36:G36"/>
    <mergeCell ref="B37:G37"/>
    <mergeCell ref="B290:B294"/>
    <mergeCell ref="P198:P200"/>
    <mergeCell ref="J36:O36"/>
    <mergeCell ref="J37:O37"/>
    <mergeCell ref="S196:T198"/>
    <mergeCell ref="R417:T417"/>
    <mergeCell ref="R421:T421"/>
    <mergeCell ref="R420:T420"/>
    <mergeCell ref="R424:T424"/>
    <mergeCell ref="N468:S468"/>
    <mergeCell ref="P475:Q475"/>
    <mergeCell ref="T68:V68"/>
    <mergeCell ref="T67:V67"/>
    <mergeCell ref="X43:X46"/>
    <mergeCell ref="U358:V360"/>
    <mergeCell ref="V325:V335"/>
    <mergeCell ref="U325:U335"/>
    <mergeCell ref="T325:T335"/>
    <mergeCell ref="W283:W284"/>
    <mergeCell ref="V283:V284"/>
    <mergeCell ref="U283:U284"/>
    <mergeCell ref="T283:T284"/>
    <mergeCell ref="S283:S284"/>
    <mergeCell ref="R283:R284"/>
    <mergeCell ref="W270:X272"/>
    <mergeCell ref="U270:V272"/>
    <mergeCell ref="R270:S271"/>
    <mergeCell ref="U196:U198"/>
    <mergeCell ref="R194:U194"/>
    <mergeCell ref="T389:X389"/>
    <mergeCell ref="T388:X388"/>
    <mergeCell ref="T387:X387"/>
    <mergeCell ref="T385:X385"/>
    <mergeCell ref="T383:X384"/>
    <mergeCell ref="U373:U375"/>
    <mergeCell ref="R370:S372"/>
    <mergeCell ref="U361:U363"/>
    <mergeCell ref="T361:T363"/>
    <mergeCell ref="S361:S363"/>
    <mergeCell ref="Q94:Q96"/>
    <mergeCell ref="Q84:R84"/>
    <mergeCell ref="S84:T84"/>
    <mergeCell ref="B71:R76"/>
    <mergeCell ref="S80:T81"/>
    <mergeCell ref="Q80:R81"/>
    <mergeCell ref="L80:P81"/>
    <mergeCell ref="O43:O46"/>
    <mergeCell ref="S186:V186"/>
    <mergeCell ref="S187:S189"/>
    <mergeCell ref="V187:V189"/>
    <mergeCell ref="G187:G189"/>
    <mergeCell ref="H187:H189"/>
    <mergeCell ref="U411:U415"/>
    <mergeCell ref="T390:X390"/>
    <mergeCell ref="R411:T415"/>
    <mergeCell ref="N392:S392"/>
    <mergeCell ref="N393:S393"/>
    <mergeCell ref="N394:S394"/>
    <mergeCell ref="V411:V415"/>
    <mergeCell ref="B125:R131"/>
    <mergeCell ref="T270:T273"/>
    <mergeCell ref="B279:D279"/>
    <mergeCell ref="B280:B284"/>
    <mergeCell ref="R94:R96"/>
    <mergeCell ref="S94:S96"/>
    <mergeCell ref="T397:X397"/>
    <mergeCell ref="T398:X398"/>
    <mergeCell ref="T399:X399"/>
    <mergeCell ref="T400:X400"/>
    <mergeCell ref="U187:U189"/>
    <mergeCell ref="T187:T189"/>
    <mergeCell ref="H361:H363"/>
  </mergeCells>
  <dataValidations count="8">
    <dataValidation type="list" allowBlank="1" showInputMessage="1" showErrorMessage="1" sqref="E503:I503 E505:I506 I255:I262 I241:J241 I237 J239 J256:J260">
      <formula1>confirmare</formula1>
    </dataValidation>
    <dataValidation type="textLength" operator="lessThan" allowBlank="1" showInputMessage="1" showErrorMessage="1" errorTitle="Limită de caractere introduse!!!" error="Nu se va introduce mai mult de 10 caractere. Nu treceți limita chenarului prestabilit!!!" sqref="V220:W221">
      <formula1>11</formula1>
    </dataValidation>
    <dataValidation type="list" showInputMessage="1" showErrorMessage="1" sqref="K47:K63">
      <formula1>disciplina</formula1>
    </dataValidation>
    <dataValidation type="list" allowBlank="1" showInputMessage="1" showErrorMessage="1" sqref="F18:J18 L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s>
  <hyperlinks>
    <hyperlink ref="F21" r:id="rId1"/>
  </hyperlinks>
  <pageMargins left="0" right="0" top="0" bottom="0" header="0" footer="0"/>
  <pageSetup paperSize="9" scale="55" orientation="landscape" verticalDpi="180" r:id="rId2"/>
  <headerFooter>
    <oddFooter>&amp;C&amp;P</oddFooter>
  </headerFooter>
  <rowBreaks count="3" manualBreakCount="3">
    <brk id="143" max="16383" man="1"/>
    <brk id="440" max="34" man="1"/>
    <brk id="499" max="16383" man="1"/>
  </rowBreaks>
  <colBreaks count="2" manualBreakCount="2">
    <brk id="21" max="1048575" man="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topLeftCell="A340" zoomScaleNormal="100"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402" t="s">
        <v>948</v>
      </c>
      <c r="C2" s="5"/>
      <c r="D2" s="5"/>
    </row>
    <row r="3" spans="2:4" ht="15.75">
      <c r="B3" s="414" t="s">
        <v>972</v>
      </c>
      <c r="C3" s="5"/>
      <c r="D3" s="5"/>
    </row>
    <row r="4" spans="2:4">
      <c r="B4" s="5"/>
      <c r="C4" s="5"/>
      <c r="D4" s="5"/>
    </row>
    <row r="5" spans="2:4" ht="45.75" customHeight="1" thickBot="1">
      <c r="B5" s="1143" t="s">
        <v>754</v>
      </c>
      <c r="C5" s="1143"/>
      <c r="D5" s="5"/>
    </row>
    <row r="6" spans="2:4" ht="58.5" customHeight="1" thickBot="1">
      <c r="B6" s="1149" t="s">
        <v>753</v>
      </c>
      <c r="C6" s="1150"/>
      <c r="D6" s="5"/>
    </row>
    <row r="7" spans="2:4">
      <c r="B7" s="5"/>
      <c r="C7" s="5"/>
      <c r="D7" s="5"/>
    </row>
    <row r="8" spans="2:4" ht="18.75">
      <c r="B8" s="273" t="s">
        <v>471</v>
      </c>
      <c r="C8" s="273" t="s">
        <v>472</v>
      </c>
      <c r="D8" s="5"/>
    </row>
    <row r="9" spans="2:4">
      <c r="B9" s="1146" t="s">
        <v>0</v>
      </c>
      <c r="C9" s="1148"/>
      <c r="D9" s="5"/>
    </row>
    <row r="10" spans="2:4">
      <c r="B10" s="241" t="s">
        <v>144</v>
      </c>
      <c r="C10" s="269" t="s">
        <v>477</v>
      </c>
      <c r="D10" s="5"/>
    </row>
    <row r="11" spans="2:4">
      <c r="B11" s="241" t="s">
        <v>1</v>
      </c>
      <c r="C11" s="270" t="s">
        <v>478</v>
      </c>
      <c r="D11" s="242"/>
    </row>
    <row r="12" spans="2:4">
      <c r="B12" s="241" t="s">
        <v>2</v>
      </c>
      <c r="C12" s="271" t="s">
        <v>473</v>
      </c>
      <c r="D12" s="242"/>
    </row>
    <row r="13" spans="2:4">
      <c r="B13" s="241" t="s">
        <v>3</v>
      </c>
      <c r="C13" s="269" t="s">
        <v>479</v>
      </c>
      <c r="D13" s="244"/>
    </row>
    <row r="14" spans="2:4">
      <c r="B14" s="241" t="s">
        <v>976</v>
      </c>
      <c r="C14" s="269" t="s">
        <v>975</v>
      </c>
      <c r="D14" s="244"/>
    </row>
    <row r="15" spans="2:4">
      <c r="B15" s="241" t="s">
        <v>98</v>
      </c>
      <c r="C15" s="269" t="s">
        <v>745</v>
      </c>
      <c r="D15" s="244"/>
    </row>
    <row r="16" spans="2:4" ht="16.5" customHeight="1">
      <c r="B16" s="241" t="s">
        <v>945</v>
      </c>
      <c r="C16" s="272" t="s">
        <v>480</v>
      </c>
      <c r="D16" s="244"/>
    </row>
    <row r="17" spans="2:4">
      <c r="B17" s="241" t="s">
        <v>4</v>
      </c>
      <c r="C17" s="271" t="s">
        <v>476</v>
      </c>
      <c r="D17" s="244"/>
    </row>
    <row r="18" spans="2:4">
      <c r="B18" s="241" t="s">
        <v>5</v>
      </c>
      <c r="C18" s="271" t="s">
        <v>474</v>
      </c>
      <c r="D18" s="244"/>
    </row>
    <row r="19" spans="2:4">
      <c r="B19" s="241" t="s">
        <v>6</v>
      </c>
      <c r="C19" s="271" t="s">
        <v>475</v>
      </c>
      <c r="D19" s="244"/>
    </row>
    <row r="20" spans="2:4">
      <c r="B20" s="241" t="s">
        <v>7</v>
      </c>
      <c r="C20" s="271" t="s">
        <v>482</v>
      </c>
      <c r="D20" s="242"/>
    </row>
    <row r="21" spans="2:4">
      <c r="B21" s="241" t="s">
        <v>8</v>
      </c>
      <c r="C21" s="269" t="s">
        <v>693</v>
      </c>
      <c r="D21" s="244"/>
    </row>
    <row r="22" spans="2:4">
      <c r="B22" s="241" t="s">
        <v>9</v>
      </c>
      <c r="C22" s="269" t="s">
        <v>483</v>
      </c>
      <c r="D22" s="244"/>
    </row>
    <row r="23" spans="2:4">
      <c r="B23" s="241" t="s">
        <v>973</v>
      </c>
      <c r="C23" s="269" t="s">
        <v>484</v>
      </c>
      <c r="D23" s="242"/>
    </row>
    <row r="24" spans="2:4">
      <c r="B24" s="1146" t="s">
        <v>453</v>
      </c>
      <c r="C24" s="1147"/>
      <c r="D24" s="5"/>
    </row>
    <row r="25" spans="2:4">
      <c r="B25" s="1146" t="s">
        <v>213</v>
      </c>
      <c r="C25" s="1147"/>
      <c r="D25" s="5"/>
    </row>
    <row r="26" spans="2:4" ht="16.5" customHeight="1">
      <c r="B26" s="241" t="s">
        <v>931</v>
      </c>
      <c r="C26" s="270" t="s">
        <v>932</v>
      </c>
      <c r="D26" s="242"/>
    </row>
    <row r="27" spans="2:4">
      <c r="B27" s="241" t="s">
        <v>275</v>
      </c>
      <c r="C27" s="270" t="s">
        <v>767</v>
      </c>
      <c r="D27" s="242"/>
    </row>
    <row r="28" spans="2:4">
      <c r="B28" s="241" t="s">
        <v>486</v>
      </c>
      <c r="C28" s="270" t="s">
        <v>921</v>
      </c>
      <c r="D28" s="245"/>
    </row>
    <row r="29" spans="2:4">
      <c r="B29" s="241" t="s">
        <v>485</v>
      </c>
      <c r="C29" s="270" t="s">
        <v>768</v>
      </c>
      <c r="D29" s="245"/>
    </row>
    <row r="30" spans="2:4" ht="14.25" customHeight="1">
      <c r="B30" s="241" t="s">
        <v>974</v>
      </c>
      <c r="C30" s="270" t="s">
        <v>1013</v>
      </c>
      <c r="D30" s="245"/>
    </row>
    <row r="31" spans="2:4" ht="14.25" customHeight="1">
      <c r="B31" s="241" t="s">
        <v>977</v>
      </c>
      <c r="C31" s="270" t="s">
        <v>1000</v>
      </c>
      <c r="D31" s="245"/>
    </row>
    <row r="32" spans="2:4" ht="30">
      <c r="B32" s="241" t="s">
        <v>12</v>
      </c>
      <c r="C32" s="270" t="s">
        <v>922</v>
      </c>
      <c r="D32" s="245"/>
    </row>
    <row r="33" spans="2:4">
      <c r="B33" s="241" t="s">
        <v>930</v>
      </c>
      <c r="C33" s="270" t="s">
        <v>933</v>
      </c>
      <c r="D33" s="245"/>
    </row>
    <row r="34" spans="2:4" ht="45">
      <c r="B34" s="241" t="s">
        <v>934</v>
      </c>
      <c r="C34" s="270" t="s">
        <v>949</v>
      </c>
      <c r="D34" s="242"/>
    </row>
    <row r="35" spans="2:4">
      <c r="B35" s="241" t="s">
        <v>879</v>
      </c>
      <c r="C35" s="270" t="s">
        <v>885</v>
      </c>
      <c r="D35" s="242"/>
    </row>
    <row r="36" spans="2:4">
      <c r="B36" s="241" t="s">
        <v>880</v>
      </c>
      <c r="C36" s="270" t="s">
        <v>923</v>
      </c>
      <c r="D36" s="245"/>
    </row>
    <row r="37" spans="2:4">
      <c r="B37" s="241" t="s">
        <v>881</v>
      </c>
      <c r="C37" s="270" t="s">
        <v>884</v>
      </c>
      <c r="D37" s="245"/>
    </row>
    <row r="38" spans="2:4" ht="15" customHeight="1">
      <c r="B38" s="241" t="s">
        <v>979</v>
      </c>
      <c r="C38" s="270" t="s">
        <v>981</v>
      </c>
      <c r="D38" s="245"/>
    </row>
    <row r="39" spans="2:4" ht="15" customHeight="1">
      <c r="B39" s="241" t="s">
        <v>978</v>
      </c>
      <c r="C39" s="270" t="s">
        <v>980</v>
      </c>
      <c r="D39" s="245"/>
    </row>
    <row r="40" spans="2:4" ht="30">
      <c r="B40" s="241" t="s">
        <v>13</v>
      </c>
      <c r="C40" s="270" t="s">
        <v>924</v>
      </c>
      <c r="D40" s="242"/>
    </row>
    <row r="41" spans="2:4">
      <c r="B41" s="275" t="s">
        <v>882</v>
      </c>
      <c r="C41" s="270" t="s">
        <v>883</v>
      </c>
      <c r="D41" s="242"/>
    </row>
    <row r="42" spans="2:4">
      <c r="B42" s="241" t="s">
        <v>11</v>
      </c>
      <c r="C42" s="270" t="s">
        <v>897</v>
      </c>
      <c r="D42" s="242"/>
    </row>
    <row r="43" spans="2:4" ht="15" customHeight="1" thickBot="1">
      <c r="B43" s="1144" t="s">
        <v>886</v>
      </c>
      <c r="C43" s="1145"/>
      <c r="D43" s="247"/>
    </row>
    <row r="44" spans="2:4" ht="75">
      <c r="B44" s="276" t="s">
        <v>1049</v>
      </c>
      <c r="C44" s="280" t="s">
        <v>946</v>
      </c>
      <c r="D44" s="242"/>
    </row>
    <row r="45" spans="2:4" ht="45">
      <c r="B45" s="241" t="s">
        <v>368</v>
      </c>
      <c r="C45" s="270" t="s">
        <v>823</v>
      </c>
      <c r="D45" s="242"/>
    </row>
    <row r="46" spans="2:4" ht="45">
      <c r="B46" s="241" t="s">
        <v>363</v>
      </c>
      <c r="C46" s="270" t="s">
        <v>824</v>
      </c>
      <c r="D46" s="242"/>
    </row>
    <row r="47" spans="2:4" ht="45">
      <c r="B47" s="241" t="s">
        <v>364</v>
      </c>
      <c r="C47" s="270" t="s">
        <v>925</v>
      </c>
      <c r="D47" s="242"/>
    </row>
    <row r="48" spans="2:4" ht="45">
      <c r="B48" s="241" t="s">
        <v>365</v>
      </c>
      <c r="C48" s="270" t="s">
        <v>825</v>
      </c>
      <c r="D48" s="242"/>
    </row>
    <row r="49" spans="2:4" ht="45">
      <c r="B49" s="241" t="s">
        <v>366</v>
      </c>
      <c r="C49" s="270" t="s">
        <v>826</v>
      </c>
      <c r="D49" s="242"/>
    </row>
    <row r="50" spans="2:4" ht="30">
      <c r="B50" s="241" t="s">
        <v>367</v>
      </c>
      <c r="C50" s="270" t="s">
        <v>755</v>
      </c>
      <c r="D50" s="242"/>
    </row>
    <row r="51" spans="2:4" ht="45">
      <c r="B51" s="241" t="s">
        <v>369</v>
      </c>
      <c r="C51" s="270" t="s">
        <v>1052</v>
      </c>
      <c r="D51" s="242"/>
    </row>
    <row r="52" spans="2:4" ht="45">
      <c r="B52" s="241" t="s">
        <v>1001</v>
      </c>
      <c r="C52" s="270" t="s">
        <v>1053</v>
      </c>
      <c r="D52" s="242"/>
    </row>
    <row r="53" spans="2:4" ht="45">
      <c r="B53" s="241" t="s">
        <v>370</v>
      </c>
      <c r="C53" s="270" t="s">
        <v>1054</v>
      </c>
      <c r="D53" s="242"/>
    </row>
    <row r="54" spans="2:4" ht="30">
      <c r="B54" s="241" t="s">
        <v>371</v>
      </c>
      <c r="C54" s="270" t="s">
        <v>756</v>
      </c>
      <c r="D54" s="242"/>
    </row>
    <row r="55" spans="2:4" ht="30">
      <c r="B55" s="241" t="s">
        <v>372</v>
      </c>
      <c r="C55" s="270" t="s">
        <v>757</v>
      </c>
      <c r="D55" s="242"/>
    </row>
    <row r="56" spans="2:4" ht="30">
      <c r="B56" s="241" t="s">
        <v>373</v>
      </c>
      <c r="C56" s="270" t="s">
        <v>758</v>
      </c>
      <c r="D56" s="242"/>
    </row>
    <row r="57" spans="2:4" ht="30">
      <c r="B57" s="241" t="s">
        <v>374</v>
      </c>
      <c r="C57" s="270" t="s">
        <v>759</v>
      </c>
      <c r="D57" s="242"/>
    </row>
    <row r="58" spans="2:4" ht="30">
      <c r="B58" s="241" t="s">
        <v>1002</v>
      </c>
      <c r="C58" s="270" t="s">
        <v>1004</v>
      </c>
      <c r="D58" s="242"/>
    </row>
    <row r="59" spans="2:4" ht="30">
      <c r="B59" s="241" t="s">
        <v>1003</v>
      </c>
      <c r="C59" s="270" t="s">
        <v>1005</v>
      </c>
      <c r="D59" s="242"/>
    </row>
    <row r="60" spans="2:4">
      <c r="B60" s="241" t="s">
        <v>18</v>
      </c>
      <c r="C60" s="270" t="s">
        <v>760</v>
      </c>
      <c r="D60" s="242"/>
    </row>
    <row r="61" spans="2:4">
      <c r="B61" s="241" t="s">
        <v>20</v>
      </c>
      <c r="C61" s="270" t="s">
        <v>761</v>
      </c>
      <c r="D61" s="242"/>
    </row>
    <row r="62" spans="2:4" ht="30">
      <c r="B62" s="241" t="s">
        <v>21</v>
      </c>
      <c r="C62" s="270" t="s">
        <v>762</v>
      </c>
      <c r="D62" s="242"/>
    </row>
    <row r="63" spans="2:4" ht="30">
      <c r="B63" s="243" t="s">
        <v>22</v>
      </c>
      <c r="C63" s="269" t="s">
        <v>926</v>
      </c>
      <c r="D63" s="244"/>
    </row>
    <row r="64" spans="2:4" ht="30">
      <c r="B64" s="243" t="s">
        <v>23</v>
      </c>
      <c r="C64" s="269" t="s">
        <v>927</v>
      </c>
      <c r="D64" s="244"/>
    </row>
    <row r="65" spans="2:4" ht="30">
      <c r="B65" s="241" t="s">
        <v>211</v>
      </c>
      <c r="C65" s="270" t="s">
        <v>928</v>
      </c>
      <c r="D65" s="242"/>
    </row>
    <row r="66" spans="2:4" ht="30">
      <c r="B66" s="241" t="s">
        <v>205</v>
      </c>
      <c r="C66" s="240" t="s">
        <v>1014</v>
      </c>
      <c r="D66" s="5"/>
    </row>
    <row r="67" spans="2:4">
      <c r="B67" s="241" t="s">
        <v>454</v>
      </c>
      <c r="C67" s="240" t="s">
        <v>495</v>
      </c>
      <c r="D67" s="5"/>
    </row>
    <row r="68" spans="2:4">
      <c r="B68" s="241" t="s">
        <v>494</v>
      </c>
      <c r="C68" s="240" t="s">
        <v>496</v>
      </c>
      <c r="D68" s="5"/>
    </row>
    <row r="69" spans="2:4" ht="15.75" customHeight="1">
      <c r="B69" s="241" t="s">
        <v>1007</v>
      </c>
      <c r="C69" s="240" t="s">
        <v>1006</v>
      </c>
      <c r="D69" s="5"/>
    </row>
    <row r="70" spans="2:4" ht="14.25" customHeight="1">
      <c r="B70" s="241" t="s">
        <v>489</v>
      </c>
      <c r="C70" s="240" t="s">
        <v>1015</v>
      </c>
      <c r="D70" s="5"/>
    </row>
    <row r="71" spans="2:4">
      <c r="B71" s="241" t="s">
        <v>47</v>
      </c>
      <c r="C71" s="240" t="s">
        <v>499</v>
      </c>
      <c r="D71" s="5"/>
    </row>
    <row r="72" spans="2:4">
      <c r="B72" s="241" t="s">
        <v>497</v>
      </c>
      <c r="C72" s="240" t="s">
        <v>500</v>
      </c>
      <c r="D72" s="5"/>
    </row>
    <row r="73" spans="2:4" ht="30">
      <c r="B73" s="241" t="s">
        <v>488</v>
      </c>
      <c r="C73" s="279" t="s">
        <v>899</v>
      </c>
      <c r="D73" s="5"/>
    </row>
    <row r="74" spans="2:4" ht="19.5">
      <c r="B74" s="1135" t="s">
        <v>215</v>
      </c>
      <c r="C74" s="1136"/>
      <c r="D74" s="248"/>
    </row>
    <row r="75" spans="2:4" ht="30">
      <c r="B75" s="241" t="s">
        <v>455</v>
      </c>
      <c r="C75" s="240" t="s">
        <v>1016</v>
      </c>
      <c r="D75" s="5"/>
    </row>
    <row r="76" spans="2:4" ht="30">
      <c r="B76" s="241" t="s">
        <v>456</v>
      </c>
      <c r="C76" s="240" t="s">
        <v>501</v>
      </c>
      <c r="D76" s="5"/>
    </row>
    <row r="77" spans="2:4">
      <c r="B77" s="241" t="s">
        <v>175</v>
      </c>
      <c r="C77" s="240" t="s">
        <v>769</v>
      </c>
      <c r="D77" s="5"/>
    </row>
    <row r="78" spans="2:4" ht="16.5" customHeight="1">
      <c r="B78" s="1135" t="s">
        <v>216</v>
      </c>
      <c r="C78" s="1136"/>
      <c r="D78" s="247"/>
    </row>
    <row r="79" spans="2:4">
      <c r="B79" s="241" t="s">
        <v>218</v>
      </c>
      <c r="C79" s="240" t="s">
        <v>772</v>
      </c>
      <c r="D79" s="5"/>
    </row>
    <row r="80" spans="2:4">
      <c r="B80" s="241" t="s">
        <v>219</v>
      </c>
      <c r="C80" s="240" t="s">
        <v>505</v>
      </c>
      <c r="D80" s="5"/>
    </row>
    <row r="81" spans="2:4">
      <c r="B81" s="241" t="s">
        <v>803</v>
      </c>
      <c r="C81" s="240" t="s">
        <v>506</v>
      </c>
      <c r="D81" s="5"/>
    </row>
    <row r="82" spans="2:4">
      <c r="B82" s="241" t="s">
        <v>221</v>
      </c>
      <c r="C82" s="240" t="s">
        <v>507</v>
      </c>
      <c r="D82" s="5"/>
    </row>
    <row r="83" spans="2:4">
      <c r="B83" s="241" t="s">
        <v>802</v>
      </c>
      <c r="C83" s="240" t="s">
        <v>508</v>
      </c>
      <c r="D83" s="5"/>
    </row>
    <row r="84" spans="2:4">
      <c r="B84" s="241" t="s">
        <v>424</v>
      </c>
      <c r="C84" s="240" t="s">
        <v>509</v>
      </c>
      <c r="D84" s="5"/>
    </row>
    <row r="85" spans="2:4">
      <c r="B85" s="241" t="s">
        <v>802</v>
      </c>
      <c r="C85" s="240" t="s">
        <v>510</v>
      </c>
      <c r="D85" s="5"/>
    </row>
    <row r="86" spans="2:4">
      <c r="B86" s="241" t="s">
        <v>503</v>
      </c>
      <c r="C86" s="240" t="s">
        <v>511</v>
      </c>
      <c r="D86" s="5"/>
    </row>
    <row r="87" spans="2:4">
      <c r="B87" s="241" t="s">
        <v>504</v>
      </c>
      <c r="C87" s="240" t="s">
        <v>512</v>
      </c>
      <c r="D87" s="5"/>
    </row>
    <row r="88" spans="2:4">
      <c r="B88" s="241" t="s">
        <v>524</v>
      </c>
      <c r="C88" s="240" t="s">
        <v>773</v>
      </c>
      <c r="D88" s="5"/>
    </row>
    <row r="89" spans="2:4">
      <c r="B89" s="241" t="s">
        <v>517</v>
      </c>
      <c r="C89" s="240" t="s">
        <v>520</v>
      </c>
      <c r="D89" s="5"/>
    </row>
    <row r="90" spans="2:4">
      <c r="B90" s="241" t="s">
        <v>518</v>
      </c>
      <c r="C90" s="279" t="s">
        <v>522</v>
      </c>
      <c r="D90" s="5"/>
    </row>
    <row r="91" spans="2:4">
      <c r="B91" s="241" t="s">
        <v>519</v>
      </c>
      <c r="C91" s="279" t="s">
        <v>521</v>
      </c>
      <c r="D91" s="5"/>
    </row>
    <row r="92" spans="2:4" ht="16.5" customHeight="1">
      <c r="B92" s="1135" t="s">
        <v>457</v>
      </c>
      <c r="C92" s="1136"/>
      <c r="D92" s="249"/>
    </row>
    <row r="93" spans="2:4" s="251" customFormat="1" ht="14.25" customHeight="1">
      <c r="B93" s="246" t="s">
        <v>982</v>
      </c>
      <c r="C93" s="240" t="s">
        <v>698</v>
      </c>
      <c r="D93" s="247"/>
    </row>
    <row r="94" spans="2:4" s="251" customFormat="1" ht="30">
      <c r="B94" s="246" t="s">
        <v>983</v>
      </c>
      <c r="C94" s="240" t="s">
        <v>699</v>
      </c>
      <c r="D94" s="247"/>
    </row>
    <row r="95" spans="2:4" s="251" customFormat="1" ht="30">
      <c r="B95" s="246" t="s">
        <v>1017</v>
      </c>
      <c r="C95" s="240" t="s">
        <v>700</v>
      </c>
      <c r="D95" s="247"/>
    </row>
    <row r="96" spans="2:4" s="251" customFormat="1" ht="15.75">
      <c r="B96" s="1135" t="s">
        <v>236</v>
      </c>
      <c r="C96" s="1136"/>
      <c r="D96" s="247"/>
    </row>
    <row r="97" spans="2:4" s="251" customFormat="1" ht="15.75">
      <c r="B97" s="1137" t="s">
        <v>516</v>
      </c>
      <c r="C97" s="1138"/>
      <c r="D97" s="252"/>
    </row>
    <row r="98" spans="2:4" s="251" customFormat="1" ht="15.75">
      <c r="B98" s="241" t="s">
        <v>35</v>
      </c>
      <c r="C98" s="240" t="s">
        <v>527</v>
      </c>
      <c r="D98" s="250"/>
    </row>
    <row r="99" spans="2:4">
      <c r="B99" s="241" t="s">
        <v>36</v>
      </c>
      <c r="C99" s="240" t="s">
        <v>528</v>
      </c>
      <c r="D99" s="5"/>
    </row>
    <row r="100" spans="2:4">
      <c r="B100" s="241" t="s">
        <v>28</v>
      </c>
      <c r="C100" s="240" t="s">
        <v>529</v>
      </c>
      <c r="D100" s="5"/>
    </row>
    <row r="101" spans="2:4" ht="16.5" customHeight="1">
      <c r="B101" s="241" t="s">
        <v>458</v>
      </c>
      <c r="C101" s="240" t="s">
        <v>530</v>
      </c>
      <c r="D101" s="5"/>
    </row>
    <row r="102" spans="2:4">
      <c r="B102" s="241" t="s">
        <v>513</v>
      </c>
      <c r="C102" s="240" t="s">
        <v>531</v>
      </c>
      <c r="D102" s="5"/>
    </row>
    <row r="103" spans="2:4">
      <c r="B103" s="241" t="s">
        <v>31</v>
      </c>
      <c r="C103" s="240" t="s">
        <v>532</v>
      </c>
      <c r="D103" s="5"/>
    </row>
    <row r="104" spans="2:4">
      <c r="B104" s="241" t="s">
        <v>514</v>
      </c>
      <c r="C104" s="240" t="s">
        <v>533</v>
      </c>
      <c r="D104" s="5"/>
    </row>
    <row r="105" spans="2:4">
      <c r="B105" s="241" t="s">
        <v>515</v>
      </c>
      <c r="C105" s="240" t="s">
        <v>732</v>
      </c>
      <c r="D105" s="5"/>
    </row>
    <row r="106" spans="2:4" ht="28.5">
      <c r="B106" s="241" t="s">
        <v>730</v>
      </c>
      <c r="C106" s="240" t="s">
        <v>733</v>
      </c>
      <c r="D106" s="5"/>
    </row>
    <row r="107" spans="2:4" ht="28.5">
      <c r="B107" s="241" t="s">
        <v>731</v>
      </c>
      <c r="C107" s="240" t="s">
        <v>734</v>
      </c>
      <c r="D107" s="5"/>
    </row>
    <row r="108" spans="2:4">
      <c r="B108" s="241" t="s">
        <v>34</v>
      </c>
      <c r="C108" s="240" t="s">
        <v>534</v>
      </c>
      <c r="D108" s="5"/>
    </row>
    <row r="109" spans="2:4" ht="15.75" customHeight="1">
      <c r="B109" s="241" t="s">
        <v>749</v>
      </c>
      <c r="C109" s="240" t="s">
        <v>526</v>
      </c>
      <c r="D109" s="5"/>
    </row>
    <row r="110" spans="2:4">
      <c r="B110" s="241" t="s">
        <v>748</v>
      </c>
      <c r="C110" s="240" t="s">
        <v>752</v>
      </c>
      <c r="D110" s="5"/>
    </row>
    <row r="111" spans="2:4" ht="15.75" customHeight="1">
      <c r="B111" s="241" t="s">
        <v>984</v>
      </c>
      <c r="C111" s="269" t="s">
        <v>1018</v>
      </c>
      <c r="D111" s="5"/>
    </row>
    <row r="112" spans="2:4" ht="15.75">
      <c r="B112" s="1137" t="s">
        <v>258</v>
      </c>
      <c r="C112" s="1138"/>
      <c r="D112" s="252"/>
    </row>
    <row r="113" spans="2:4" ht="15" customHeight="1">
      <c r="B113" s="241" t="s">
        <v>535</v>
      </c>
      <c r="C113" s="240" t="s">
        <v>545</v>
      </c>
      <c r="D113" s="5"/>
    </row>
    <row r="114" spans="2:4" ht="14.25" customHeight="1">
      <c r="B114" s="241" t="s">
        <v>536</v>
      </c>
      <c r="C114" s="240" t="s">
        <v>546</v>
      </c>
      <c r="D114" s="5"/>
    </row>
    <row r="115" spans="2:4">
      <c r="B115" s="241" t="s">
        <v>37</v>
      </c>
      <c r="C115" s="240" t="s">
        <v>547</v>
      </c>
      <c r="D115" s="5"/>
    </row>
    <row r="116" spans="2:4">
      <c r="B116" s="241" t="s">
        <v>541</v>
      </c>
      <c r="C116" s="240" t="s">
        <v>741</v>
      </c>
      <c r="D116" s="5"/>
    </row>
    <row r="117" spans="2:4">
      <c r="B117" s="241" t="s">
        <v>542</v>
      </c>
      <c r="C117" s="240" t="s">
        <v>740</v>
      </c>
      <c r="D117" s="5"/>
    </row>
    <row r="118" spans="2:4">
      <c r="B118" s="241" t="s">
        <v>38</v>
      </c>
      <c r="C118" s="240" t="s">
        <v>737</v>
      </c>
      <c r="D118" s="5"/>
    </row>
    <row r="119" spans="2:4">
      <c r="B119" s="241" t="s">
        <v>543</v>
      </c>
      <c r="C119" s="240" t="s">
        <v>738</v>
      </c>
      <c r="D119" s="5"/>
    </row>
    <row r="120" spans="2:4">
      <c r="B120" s="241" t="s">
        <v>544</v>
      </c>
      <c r="C120" s="240" t="s">
        <v>739</v>
      </c>
      <c r="D120" s="5"/>
    </row>
    <row r="121" spans="2:4" ht="28.5">
      <c r="B121" s="241" t="s">
        <v>743</v>
      </c>
      <c r="C121" s="240" t="s">
        <v>735</v>
      </c>
      <c r="D121" s="5"/>
    </row>
    <row r="122" spans="2:4" ht="28.5">
      <c r="B122" s="241" t="s">
        <v>744</v>
      </c>
      <c r="C122" s="240" t="s">
        <v>736</v>
      </c>
      <c r="D122" s="5"/>
    </row>
    <row r="123" spans="2:4">
      <c r="B123" s="241" t="s">
        <v>39</v>
      </c>
      <c r="C123" s="240" t="s">
        <v>548</v>
      </c>
      <c r="D123" s="5"/>
    </row>
    <row r="124" spans="2:4">
      <c r="B124" s="241" t="s">
        <v>40</v>
      </c>
      <c r="C124" s="240" t="s">
        <v>549</v>
      </c>
      <c r="D124" s="5"/>
    </row>
    <row r="125" spans="2:4">
      <c r="B125" s="241" t="s">
        <v>919</v>
      </c>
      <c r="C125" s="240" t="s">
        <v>920</v>
      </c>
      <c r="D125" s="5"/>
    </row>
    <row r="126" spans="2:4" ht="19.5">
      <c r="B126" s="1135" t="s">
        <v>240</v>
      </c>
      <c r="C126" s="1136"/>
      <c r="D126" s="248"/>
    </row>
    <row r="127" spans="2:4">
      <c r="B127" s="241" t="s">
        <v>41</v>
      </c>
      <c r="C127" s="240" t="s">
        <v>774</v>
      </c>
      <c r="D127" s="5"/>
    </row>
    <row r="128" spans="2:4">
      <c r="B128" s="241" t="s">
        <v>42</v>
      </c>
      <c r="C128" s="240" t="s">
        <v>1040</v>
      </c>
      <c r="D128" s="5"/>
    </row>
    <row r="129" spans="2:4">
      <c r="B129" s="241" t="s">
        <v>43</v>
      </c>
      <c r="C129" s="240" t="s">
        <v>552</v>
      </c>
      <c r="D129" s="5"/>
    </row>
    <row r="130" spans="2:4">
      <c r="B130" s="241" t="s">
        <v>44</v>
      </c>
      <c r="C130" s="240" t="s">
        <v>553</v>
      </c>
      <c r="D130" s="5"/>
    </row>
    <row r="131" spans="2:4">
      <c r="B131" s="241" t="s">
        <v>488</v>
      </c>
      <c r="C131" s="240" t="s">
        <v>766</v>
      </c>
      <c r="D131" s="5"/>
    </row>
    <row r="132" spans="2:4" ht="19.5">
      <c r="B132" s="1135" t="s">
        <v>241</v>
      </c>
      <c r="C132" s="1136"/>
      <c r="D132" s="248"/>
    </row>
    <row r="133" spans="2:4">
      <c r="B133" s="241" t="s">
        <v>45</v>
      </c>
      <c r="C133" s="240" t="s">
        <v>775</v>
      </c>
      <c r="D133" s="5"/>
    </row>
    <row r="134" spans="2:4">
      <c r="B134" s="241" t="s">
        <v>42</v>
      </c>
      <c r="C134" s="240" t="s">
        <v>827</v>
      </c>
      <c r="D134" s="5"/>
    </row>
    <row r="135" spans="2:4">
      <c r="B135" s="241" t="s">
        <v>43</v>
      </c>
      <c r="C135" s="240" t="s">
        <v>551</v>
      </c>
      <c r="D135" s="5"/>
    </row>
    <row r="136" spans="2:4">
      <c r="B136" s="241" t="s">
        <v>488</v>
      </c>
      <c r="C136" s="240" t="s">
        <v>550</v>
      </c>
      <c r="D136" s="5"/>
    </row>
    <row r="137" spans="2:4" ht="19.5">
      <c r="B137" s="1135" t="s">
        <v>242</v>
      </c>
      <c r="C137" s="1136"/>
      <c r="D137" s="248"/>
    </row>
    <row r="138" spans="2:4">
      <c r="B138" s="241" t="s">
        <v>190</v>
      </c>
      <c r="C138" s="240" t="s">
        <v>776</v>
      </c>
      <c r="D138" s="5"/>
    </row>
    <row r="139" spans="2:4">
      <c r="B139" s="241" t="s">
        <v>42</v>
      </c>
      <c r="C139" s="240" t="s">
        <v>558</v>
      </c>
      <c r="D139" s="5"/>
    </row>
    <row r="140" spans="2:4">
      <c r="B140" s="241" t="s">
        <v>43</v>
      </c>
      <c r="C140" s="279" t="s">
        <v>557</v>
      </c>
      <c r="D140" s="5"/>
    </row>
    <row r="141" spans="2:4">
      <c r="B141" s="241" t="s">
        <v>44</v>
      </c>
      <c r="C141" s="279" t="s">
        <v>556</v>
      </c>
      <c r="D141" s="5"/>
    </row>
    <row r="142" spans="2:4">
      <c r="B142" s="241" t="s">
        <v>559</v>
      </c>
      <c r="C142" s="240" t="s">
        <v>828</v>
      </c>
      <c r="D142" s="5"/>
    </row>
    <row r="143" spans="2:4">
      <c r="B143" s="241" t="s">
        <v>554</v>
      </c>
      <c r="C143" s="240" t="s">
        <v>763</v>
      </c>
      <c r="D143" s="5"/>
    </row>
    <row r="144" spans="2:4">
      <c r="B144" s="241" t="s">
        <v>555</v>
      </c>
      <c r="C144" s="240" t="s">
        <v>764</v>
      </c>
      <c r="D144" s="5"/>
    </row>
    <row r="145" spans="2:4">
      <c r="B145" s="241" t="s">
        <v>560</v>
      </c>
      <c r="C145" s="240" t="s">
        <v>765</v>
      </c>
      <c r="D145" s="5"/>
    </row>
    <row r="146" spans="2:4">
      <c r="B146" s="241" t="s">
        <v>561</v>
      </c>
      <c r="C146" s="270" t="s">
        <v>830</v>
      </c>
      <c r="D146" s="5"/>
    </row>
    <row r="147" spans="2:4">
      <c r="B147" s="241" t="s">
        <v>554</v>
      </c>
      <c r="C147" s="240" t="s">
        <v>569</v>
      </c>
      <c r="D147" s="5"/>
    </row>
    <row r="148" spans="2:4">
      <c r="B148" s="241" t="s">
        <v>555</v>
      </c>
      <c r="C148" s="240" t="s">
        <v>570</v>
      </c>
      <c r="D148" s="5"/>
    </row>
    <row r="149" spans="2:4">
      <c r="B149" s="241" t="s">
        <v>562</v>
      </c>
      <c r="C149" s="240" t="s">
        <v>571</v>
      </c>
      <c r="D149" s="5"/>
    </row>
    <row r="150" spans="2:4">
      <c r="B150" s="241" t="s">
        <v>563</v>
      </c>
      <c r="C150" s="270" t="s">
        <v>829</v>
      </c>
      <c r="D150" s="5"/>
    </row>
    <row r="151" spans="2:4">
      <c r="B151" s="241" t="s">
        <v>554</v>
      </c>
      <c r="C151" s="240" t="s">
        <v>568</v>
      </c>
      <c r="D151" s="5"/>
    </row>
    <row r="152" spans="2:4">
      <c r="B152" s="241" t="s">
        <v>555</v>
      </c>
      <c r="C152" s="240" t="s">
        <v>567</v>
      </c>
      <c r="D152" s="5"/>
    </row>
    <row r="153" spans="2:4">
      <c r="B153" s="241" t="s">
        <v>564</v>
      </c>
      <c r="C153" s="240" t="s">
        <v>566</v>
      </c>
      <c r="D153" s="5"/>
    </row>
    <row r="154" spans="2:4">
      <c r="B154" s="241" t="s">
        <v>190</v>
      </c>
      <c r="C154" s="270" t="s">
        <v>831</v>
      </c>
      <c r="D154" s="242"/>
    </row>
    <row r="155" spans="2:4">
      <c r="B155" s="241" t="s">
        <v>554</v>
      </c>
      <c r="C155" s="240" t="s">
        <v>777</v>
      </c>
      <c r="D155" s="5"/>
    </row>
    <row r="156" spans="2:4">
      <c r="B156" s="241" t="s">
        <v>555</v>
      </c>
      <c r="C156" s="240" t="s">
        <v>778</v>
      </c>
      <c r="D156" s="5"/>
    </row>
    <row r="157" spans="2:4">
      <c r="B157" s="241" t="s">
        <v>564</v>
      </c>
      <c r="C157" s="240" t="s">
        <v>779</v>
      </c>
      <c r="D157" s="5"/>
    </row>
    <row r="158" spans="2:4" ht="30">
      <c r="B158" s="241" t="s">
        <v>488</v>
      </c>
      <c r="C158" s="240" t="s">
        <v>780</v>
      </c>
      <c r="D158" s="5"/>
    </row>
    <row r="159" spans="2:4" ht="15" customHeight="1">
      <c r="B159" s="1135" t="s">
        <v>244</v>
      </c>
      <c r="C159" s="1136"/>
      <c r="D159" s="248"/>
    </row>
    <row r="160" spans="2:4">
      <c r="B160" s="241" t="s">
        <v>572</v>
      </c>
      <c r="C160" s="240" t="s">
        <v>781</v>
      </c>
      <c r="D160" s="5"/>
    </row>
    <row r="161" spans="2:4">
      <c r="B161" s="241" t="s">
        <v>42</v>
      </c>
      <c r="C161" s="240" t="s">
        <v>574</v>
      </c>
      <c r="D161" s="5"/>
    </row>
    <row r="162" spans="2:4">
      <c r="B162" s="241" t="s">
        <v>43</v>
      </c>
      <c r="C162" s="240" t="s">
        <v>575</v>
      </c>
      <c r="D162" s="5"/>
    </row>
    <row r="163" spans="2:4">
      <c r="B163" s="241" t="s">
        <v>44</v>
      </c>
      <c r="C163" s="240" t="s">
        <v>576</v>
      </c>
      <c r="D163" s="5"/>
    </row>
    <row r="164" spans="2:4" ht="15" customHeight="1">
      <c r="B164" s="1135" t="s">
        <v>243</v>
      </c>
      <c r="C164" s="1136"/>
      <c r="D164" s="248"/>
    </row>
    <row r="165" spans="2:4" ht="30">
      <c r="B165" s="241" t="s">
        <v>180</v>
      </c>
      <c r="C165" s="240" t="s">
        <v>1019</v>
      </c>
      <c r="D165" s="5"/>
    </row>
    <row r="166" spans="2:4">
      <c r="B166" s="290" t="s">
        <v>1048</v>
      </c>
      <c r="C166" s="270" t="s">
        <v>701</v>
      </c>
      <c r="D166" s="5"/>
    </row>
    <row r="167" spans="2:4">
      <c r="B167" s="241" t="s">
        <v>218</v>
      </c>
      <c r="C167" s="270" t="s">
        <v>782</v>
      </c>
      <c r="D167" s="5"/>
    </row>
    <row r="168" spans="2:4" ht="18.75" customHeight="1">
      <c r="B168" s="1135" t="s">
        <v>284</v>
      </c>
      <c r="C168" s="1136"/>
      <c r="D168" s="253"/>
    </row>
    <row r="169" spans="2:4" ht="15.75">
      <c r="B169" s="1135" t="s">
        <v>283</v>
      </c>
      <c r="C169" s="1136"/>
      <c r="D169" s="252"/>
    </row>
    <row r="170" spans="2:4" ht="30">
      <c r="B170" s="255" t="s">
        <v>403</v>
      </c>
      <c r="C170" s="240" t="s">
        <v>1041</v>
      </c>
      <c r="D170" s="5"/>
    </row>
    <row r="171" spans="2:4" ht="30">
      <c r="B171" s="255" t="s">
        <v>193</v>
      </c>
      <c r="C171" s="240" t="s">
        <v>1042</v>
      </c>
      <c r="D171" s="5"/>
    </row>
    <row r="172" spans="2:4" ht="30">
      <c r="B172" s="255" t="s">
        <v>194</v>
      </c>
      <c r="C172" s="240" t="s">
        <v>1043</v>
      </c>
      <c r="D172" s="5"/>
    </row>
    <row r="173" spans="2:4" ht="30">
      <c r="B173" s="255" t="s">
        <v>59</v>
      </c>
      <c r="C173" s="240" t="s">
        <v>1044</v>
      </c>
      <c r="D173" s="5"/>
    </row>
    <row r="174" spans="2:4" ht="30">
      <c r="B174" s="291" t="s">
        <v>577</v>
      </c>
      <c r="C174" s="240" t="s">
        <v>1020</v>
      </c>
      <c r="D174" s="5"/>
    </row>
    <row r="175" spans="2:4" ht="45">
      <c r="B175" s="241" t="s">
        <v>578</v>
      </c>
      <c r="C175" s="240" t="s">
        <v>1021</v>
      </c>
      <c r="D175" s="5"/>
    </row>
    <row r="176" spans="2:4" ht="30">
      <c r="B176" s="241" t="s">
        <v>488</v>
      </c>
      <c r="C176" s="240" t="s">
        <v>832</v>
      </c>
      <c r="D176" s="5"/>
    </row>
    <row r="177" spans="2:4" ht="15.75">
      <c r="B177" s="1154" t="s">
        <v>1058</v>
      </c>
      <c r="C177" s="1155"/>
      <c r="D177" s="254"/>
    </row>
    <row r="178" spans="2:4" ht="31.5">
      <c r="B178" s="431" t="s">
        <v>1060</v>
      </c>
      <c r="C178" s="432" t="s">
        <v>1066</v>
      </c>
      <c r="D178" s="5"/>
    </row>
    <row r="179" spans="2:4" ht="31.5">
      <c r="B179" s="431" t="s">
        <v>1061</v>
      </c>
      <c r="C179" s="432" t="s">
        <v>1067</v>
      </c>
      <c r="D179" s="5"/>
    </row>
    <row r="180" spans="2:4" ht="31.5">
      <c r="B180" s="431" t="s">
        <v>1062</v>
      </c>
      <c r="C180" s="432" t="s">
        <v>1071</v>
      </c>
      <c r="D180" s="5"/>
    </row>
    <row r="181" spans="2:4" ht="31.5">
      <c r="B181" s="431" t="s">
        <v>1063</v>
      </c>
      <c r="C181" s="432" t="s">
        <v>1070</v>
      </c>
      <c r="D181" s="5"/>
    </row>
    <row r="182" spans="2:4" ht="31.5">
      <c r="B182" s="431" t="s">
        <v>1064</v>
      </c>
      <c r="C182" s="432" t="s">
        <v>1069</v>
      </c>
      <c r="D182" s="5"/>
    </row>
    <row r="183" spans="2:4" ht="31.5">
      <c r="B183" s="431" t="s">
        <v>1065</v>
      </c>
      <c r="C183" s="432" t="s">
        <v>1068</v>
      </c>
      <c r="D183" s="5"/>
    </row>
    <row r="184" spans="2:4" ht="15.75">
      <c r="B184" s="433" t="s">
        <v>998</v>
      </c>
      <c r="C184" s="432" t="s">
        <v>1072</v>
      </c>
      <c r="D184" s="5"/>
    </row>
    <row r="185" spans="2:4" ht="15.75">
      <c r="B185" s="433" t="s">
        <v>999</v>
      </c>
      <c r="C185" s="432" t="s">
        <v>1073</v>
      </c>
      <c r="D185" s="5"/>
    </row>
    <row r="186" spans="2:4" ht="15.75">
      <c r="B186" s="1137" t="s">
        <v>288</v>
      </c>
      <c r="C186" s="1138"/>
      <c r="D186" s="254"/>
    </row>
    <row r="187" spans="2:4" ht="30">
      <c r="B187" s="241" t="s">
        <v>404</v>
      </c>
      <c r="C187" s="270" t="s">
        <v>783</v>
      </c>
      <c r="D187" s="245"/>
    </row>
    <row r="188" spans="2:4" ht="30">
      <c r="B188" s="241" t="s">
        <v>405</v>
      </c>
      <c r="C188" s="270" t="s">
        <v>784</v>
      </c>
      <c r="D188" s="242"/>
    </row>
    <row r="189" spans="2:4" ht="30">
      <c r="B189" s="241" t="s">
        <v>406</v>
      </c>
      <c r="C189" s="270" t="s">
        <v>785</v>
      </c>
      <c r="D189" s="245"/>
    </row>
    <row r="190" spans="2:4" ht="30">
      <c r="B190" s="241" t="s">
        <v>407</v>
      </c>
      <c r="C190" s="270" t="s">
        <v>786</v>
      </c>
      <c r="D190" s="242"/>
    </row>
    <row r="191" spans="2:4" ht="30">
      <c r="B191" s="241" t="s">
        <v>413</v>
      </c>
      <c r="C191" s="270" t="s">
        <v>787</v>
      </c>
      <c r="D191" s="242"/>
    </row>
    <row r="192" spans="2:4" ht="30">
      <c r="B192" s="241" t="s">
        <v>408</v>
      </c>
      <c r="C192" s="270" t="s">
        <v>788</v>
      </c>
      <c r="D192" s="242"/>
    </row>
    <row r="193" spans="2:4" ht="30">
      <c r="B193" s="241" t="s">
        <v>616</v>
      </c>
      <c r="C193" s="270" t="s">
        <v>789</v>
      </c>
      <c r="D193" s="242"/>
    </row>
    <row r="194" spans="2:4" ht="30">
      <c r="B194" s="241" t="s">
        <v>615</v>
      </c>
      <c r="C194" s="270" t="s">
        <v>790</v>
      </c>
      <c r="D194" s="242"/>
    </row>
    <row r="195" spans="2:4" ht="30">
      <c r="B195" s="241" t="s">
        <v>412</v>
      </c>
      <c r="C195" s="270" t="s">
        <v>791</v>
      </c>
      <c r="D195" s="242"/>
    </row>
    <row r="196" spans="2:4" ht="30">
      <c r="B196" s="241" t="s">
        <v>872</v>
      </c>
      <c r="C196" s="270" t="s">
        <v>873</v>
      </c>
      <c r="D196" s="242"/>
    </row>
    <row r="197" spans="2:4" ht="30">
      <c r="B197" s="241" t="s">
        <v>488</v>
      </c>
      <c r="C197" s="270" t="s">
        <v>742</v>
      </c>
      <c r="D197" s="242"/>
    </row>
    <row r="198" spans="2:4">
      <c r="B198" s="1137" t="s">
        <v>274</v>
      </c>
      <c r="C198" s="1138"/>
      <c r="D198" s="242"/>
    </row>
    <row r="199" spans="2:4">
      <c r="B199" s="241" t="s">
        <v>61</v>
      </c>
      <c r="C199" s="270" t="s">
        <v>1022</v>
      </c>
      <c r="D199" s="245"/>
    </row>
    <row r="200" spans="2:4">
      <c r="B200" s="241" t="s">
        <v>62</v>
      </c>
      <c r="C200" s="270" t="s">
        <v>599</v>
      </c>
      <c r="D200" s="242"/>
    </row>
    <row r="201" spans="2:4">
      <c r="B201" s="241" t="s">
        <v>63</v>
      </c>
      <c r="C201" s="270" t="s">
        <v>600</v>
      </c>
      <c r="D201" s="242"/>
    </row>
    <row r="202" spans="2:4">
      <c r="B202" s="241" t="s">
        <v>64</v>
      </c>
      <c r="C202" s="270" t="s">
        <v>601</v>
      </c>
      <c r="D202" s="245"/>
    </row>
    <row r="203" spans="2:4">
      <c r="B203" s="241" t="s">
        <v>443</v>
      </c>
      <c r="C203" s="270" t="s">
        <v>602</v>
      </c>
      <c r="D203" s="242"/>
    </row>
    <row r="204" spans="2:4">
      <c r="B204" s="241" t="s">
        <v>65</v>
      </c>
      <c r="C204" s="270" t="s">
        <v>603</v>
      </c>
      <c r="D204" s="242"/>
    </row>
    <row r="205" spans="2:4">
      <c r="B205" s="241" t="s">
        <v>444</v>
      </c>
      <c r="C205" s="270" t="s">
        <v>833</v>
      </c>
      <c r="D205" s="242"/>
    </row>
    <row r="206" spans="2:4">
      <c r="B206" s="241" t="s">
        <v>66</v>
      </c>
      <c r="C206" s="270" t="s">
        <v>834</v>
      </c>
      <c r="D206" s="242"/>
    </row>
    <row r="207" spans="2:4">
      <c r="B207" s="241" t="s">
        <v>401</v>
      </c>
      <c r="C207" s="270" t="s">
        <v>587</v>
      </c>
      <c r="D207" s="242"/>
    </row>
    <row r="208" spans="2:4">
      <c r="B208" s="241" t="s">
        <v>67</v>
      </c>
      <c r="C208" s="270" t="s">
        <v>604</v>
      </c>
      <c r="D208" s="242"/>
    </row>
    <row r="209" spans="2:4">
      <c r="B209" s="241" t="s">
        <v>68</v>
      </c>
      <c r="C209" s="270" t="s">
        <v>605</v>
      </c>
      <c r="D209" s="242"/>
    </row>
    <row r="210" spans="2:4">
      <c r="B210" s="241" t="s">
        <v>69</v>
      </c>
      <c r="C210" s="270" t="s">
        <v>606</v>
      </c>
      <c r="D210" s="242"/>
    </row>
    <row r="211" spans="2:4">
      <c r="B211" s="241" t="s">
        <v>835</v>
      </c>
      <c r="C211" s="270" t="s">
        <v>836</v>
      </c>
      <c r="D211" s="242"/>
    </row>
    <row r="212" spans="2:4" ht="30">
      <c r="B212" s="241" t="s">
        <v>70</v>
      </c>
      <c r="C212" s="270" t="s">
        <v>607</v>
      </c>
      <c r="D212" s="242"/>
    </row>
    <row r="213" spans="2:4" ht="30">
      <c r="B213" s="241" t="s">
        <v>71</v>
      </c>
      <c r="C213" s="270" t="s">
        <v>608</v>
      </c>
      <c r="D213" s="242"/>
    </row>
    <row r="214" spans="2:4" ht="30">
      <c r="B214" s="241" t="s">
        <v>72</v>
      </c>
      <c r="C214" s="270" t="s">
        <v>609</v>
      </c>
      <c r="D214" s="242"/>
    </row>
    <row r="215" spans="2:4" ht="30">
      <c r="B215" s="241" t="s">
        <v>73</v>
      </c>
      <c r="C215" s="270" t="s">
        <v>610</v>
      </c>
      <c r="D215" s="242"/>
    </row>
    <row r="216" spans="2:4" ht="35.25" customHeight="1">
      <c r="B216" s="241" t="s">
        <v>611</v>
      </c>
      <c r="C216" s="270" t="s">
        <v>838</v>
      </c>
      <c r="D216" s="242"/>
    </row>
    <row r="217" spans="2:4" ht="36" customHeight="1">
      <c r="B217" s="241" t="s">
        <v>612</v>
      </c>
      <c r="C217" s="270" t="s">
        <v>839</v>
      </c>
      <c r="D217" s="242"/>
    </row>
    <row r="218" spans="2:4" ht="45">
      <c r="B218" s="241" t="s">
        <v>792</v>
      </c>
      <c r="C218" s="270" t="s">
        <v>840</v>
      </c>
      <c r="D218" s="242"/>
    </row>
    <row r="219" spans="2:4" ht="30">
      <c r="B219" s="241" t="s">
        <v>793</v>
      </c>
      <c r="C219" s="270" t="s">
        <v>794</v>
      </c>
      <c r="D219" s="242"/>
    </row>
    <row r="220" spans="2:4">
      <c r="B220" s="241" t="s">
        <v>843</v>
      </c>
      <c r="C220" s="270" t="s">
        <v>841</v>
      </c>
      <c r="D220" s="242"/>
    </row>
    <row r="221" spans="2:4" ht="30">
      <c r="B221" s="241" t="s">
        <v>845</v>
      </c>
      <c r="C221" s="270" t="s">
        <v>844</v>
      </c>
      <c r="D221" s="242"/>
    </row>
    <row r="222" spans="2:4">
      <c r="B222" s="241" t="s">
        <v>74</v>
      </c>
      <c r="C222" s="270" t="s">
        <v>587</v>
      </c>
      <c r="D222" s="242"/>
    </row>
    <row r="223" spans="2:4">
      <c r="B223" s="241" t="s">
        <v>75</v>
      </c>
      <c r="C223" s="270" t="s">
        <v>587</v>
      </c>
      <c r="D223" s="242"/>
    </row>
    <row r="224" spans="2:4">
      <c r="B224" s="241" t="s">
        <v>76</v>
      </c>
      <c r="C224" s="270" t="s">
        <v>587</v>
      </c>
      <c r="D224" s="242"/>
    </row>
    <row r="225" spans="2:4">
      <c r="B225" s="241" t="s">
        <v>77</v>
      </c>
      <c r="C225" s="270" t="s">
        <v>587</v>
      </c>
      <c r="D225" s="242"/>
    </row>
    <row r="226" spans="2:4">
      <c r="B226" s="241" t="s">
        <v>78</v>
      </c>
      <c r="C226" s="270" t="s">
        <v>587</v>
      </c>
      <c r="D226" s="242"/>
    </row>
    <row r="227" spans="2:4" ht="28.5">
      <c r="B227" s="241" t="s">
        <v>79</v>
      </c>
      <c r="C227" s="295" t="s">
        <v>587</v>
      </c>
      <c r="D227" s="242"/>
    </row>
    <row r="228" spans="2:4" ht="30">
      <c r="B228" s="241" t="s">
        <v>771</v>
      </c>
      <c r="C228" s="270" t="s">
        <v>770</v>
      </c>
      <c r="D228" s="242"/>
    </row>
    <row r="229" spans="2:4" ht="15.75" customHeight="1">
      <c r="B229" s="241" t="s">
        <v>702</v>
      </c>
      <c r="C229" s="270" t="s">
        <v>842</v>
      </c>
      <c r="D229" s="242"/>
    </row>
    <row r="230" spans="2:4" ht="30">
      <c r="B230" s="241" t="s">
        <v>60</v>
      </c>
      <c r="C230" s="285" t="s">
        <v>703</v>
      </c>
      <c r="D230" s="249"/>
    </row>
    <row r="231" spans="2:4">
      <c r="B231" s="1139" t="s">
        <v>470</v>
      </c>
      <c r="C231" s="1140"/>
      <c r="D231" s="5"/>
    </row>
    <row r="232" spans="2:4" ht="18" customHeight="1">
      <c r="B232" s="1135" t="s">
        <v>245</v>
      </c>
      <c r="C232" s="1136"/>
      <c r="D232" s="5"/>
    </row>
    <row r="233" spans="2:4">
      <c r="B233" s="241" t="s">
        <v>874</v>
      </c>
      <c r="C233" s="270" t="s">
        <v>903</v>
      </c>
      <c r="D233" s="5"/>
    </row>
    <row r="234" spans="2:4">
      <c r="B234" s="241" t="s">
        <v>655</v>
      </c>
      <c r="C234" s="269" t="s">
        <v>664</v>
      </c>
      <c r="D234" s="5"/>
    </row>
    <row r="235" spans="2:4">
      <c r="B235" s="241" t="s">
        <v>80</v>
      </c>
      <c r="C235" s="270" t="s">
        <v>661</v>
      </c>
      <c r="D235" s="5"/>
    </row>
    <row r="236" spans="2:4">
      <c r="B236" s="255" t="s">
        <v>655</v>
      </c>
      <c r="C236" s="269" t="s">
        <v>665</v>
      </c>
      <c r="D236" s="5"/>
    </row>
    <row r="237" spans="2:4">
      <c r="B237" s="241" t="s">
        <v>195</v>
      </c>
      <c r="C237" s="270" t="s">
        <v>660</v>
      </c>
      <c r="D237" s="5"/>
    </row>
    <row r="238" spans="2:4">
      <c r="B238" s="241" t="s">
        <v>655</v>
      </c>
      <c r="C238" s="269" t="s">
        <v>666</v>
      </c>
      <c r="D238" s="5"/>
    </row>
    <row r="239" spans="2:4">
      <c r="B239" s="241" t="s">
        <v>196</v>
      </c>
      <c r="C239" s="270" t="s">
        <v>659</v>
      </c>
      <c r="D239" s="5"/>
    </row>
    <row r="240" spans="2:4">
      <c r="B240" s="241" t="s">
        <v>656</v>
      </c>
      <c r="C240" s="269" t="s">
        <v>846</v>
      </c>
      <c r="D240" s="5"/>
    </row>
    <row r="241" spans="2:4">
      <c r="B241" s="241" t="s">
        <v>658</v>
      </c>
      <c r="C241" s="269" t="s">
        <v>667</v>
      </c>
      <c r="D241" s="5"/>
    </row>
    <row r="242" spans="2:4">
      <c r="B242" s="241" t="s">
        <v>197</v>
      </c>
      <c r="C242" s="270" t="s">
        <v>662</v>
      </c>
      <c r="D242" s="5"/>
    </row>
    <row r="243" spans="2:4">
      <c r="B243" s="241" t="s">
        <v>655</v>
      </c>
      <c r="C243" s="269" t="s">
        <v>668</v>
      </c>
      <c r="D243" s="5"/>
    </row>
    <row r="244" spans="2:4">
      <c r="B244" s="241" t="s">
        <v>198</v>
      </c>
      <c r="C244" s="270" t="s">
        <v>663</v>
      </c>
      <c r="D244" s="5"/>
    </row>
    <row r="245" spans="2:4">
      <c r="B245" s="241" t="s">
        <v>657</v>
      </c>
      <c r="C245" s="269" t="s">
        <v>847</v>
      </c>
      <c r="D245" s="5"/>
    </row>
    <row r="246" spans="2:4" ht="30">
      <c r="B246" s="241" t="s">
        <v>658</v>
      </c>
      <c r="C246" s="269" t="s">
        <v>936</v>
      </c>
      <c r="D246" s="5"/>
    </row>
    <row r="247" spans="2:4" ht="18" customHeight="1">
      <c r="B247" s="1135" t="s">
        <v>255</v>
      </c>
      <c r="C247" s="1136"/>
      <c r="D247" s="5"/>
    </row>
    <row r="248" spans="2:4">
      <c r="B248" s="1156" t="s">
        <v>907</v>
      </c>
      <c r="C248" s="1157"/>
      <c r="D248" s="5"/>
    </row>
    <row r="249" spans="2:4">
      <c r="B249" s="241" t="s">
        <v>669</v>
      </c>
      <c r="C249" s="270" t="s">
        <v>898</v>
      </c>
      <c r="D249" s="5"/>
    </row>
    <row r="250" spans="2:4" ht="45">
      <c r="B250" s="241" t="s">
        <v>1046</v>
      </c>
      <c r="C250" s="270" t="s">
        <v>1045</v>
      </c>
      <c r="D250" s="5"/>
    </row>
    <row r="251" spans="2:4" ht="30">
      <c r="B251" s="241" t="s">
        <v>679</v>
      </c>
      <c r="C251" s="270" t="s">
        <v>704</v>
      </c>
      <c r="D251" s="5"/>
    </row>
    <row r="252" spans="2:4">
      <c r="B252" s="241" t="s">
        <v>672</v>
      </c>
      <c r="C252" s="270" t="s">
        <v>684</v>
      </c>
      <c r="D252" s="242"/>
    </row>
    <row r="253" spans="2:4">
      <c r="B253" s="309" t="s">
        <v>673</v>
      </c>
      <c r="C253" s="270" t="s">
        <v>684</v>
      </c>
      <c r="D253" s="5"/>
    </row>
    <row r="254" spans="2:4">
      <c r="B254" s="255" t="s">
        <v>674</v>
      </c>
      <c r="C254" s="270" t="s">
        <v>684</v>
      </c>
      <c r="D254" s="373"/>
    </row>
    <row r="255" spans="2:4">
      <c r="B255" s="310" t="s">
        <v>675</v>
      </c>
      <c r="C255" s="270" t="s">
        <v>684</v>
      </c>
      <c r="D255" s="5"/>
    </row>
    <row r="256" spans="2:4">
      <c r="B256" s="310" t="s">
        <v>676</v>
      </c>
      <c r="C256" s="270" t="s">
        <v>684</v>
      </c>
      <c r="D256" s="242"/>
    </row>
    <row r="257" spans="2:4">
      <c r="B257" s="255" t="s">
        <v>677</v>
      </c>
      <c r="C257" s="270" t="s">
        <v>705</v>
      </c>
      <c r="D257" s="242"/>
    </row>
    <row r="258" spans="2:4" ht="15" customHeight="1">
      <c r="B258" s="255" t="s">
        <v>888</v>
      </c>
      <c r="C258" s="386" t="s">
        <v>904</v>
      </c>
      <c r="D258" s="242"/>
    </row>
    <row r="259" spans="2:4" ht="13.5" customHeight="1">
      <c r="B259" s="255" t="s">
        <v>889</v>
      </c>
      <c r="C259" s="386" t="s">
        <v>905</v>
      </c>
      <c r="D259" s="242"/>
    </row>
    <row r="260" spans="2:4" ht="14.25" customHeight="1">
      <c r="B260" s="255" t="s">
        <v>890</v>
      </c>
      <c r="C260" s="386" t="s">
        <v>906</v>
      </c>
      <c r="D260" s="242"/>
    </row>
    <row r="261" spans="2:4" ht="32.25" customHeight="1">
      <c r="B261" s="241" t="s">
        <v>678</v>
      </c>
      <c r="C261" s="270" t="s">
        <v>908</v>
      </c>
      <c r="D261" s="242"/>
    </row>
    <row r="262" spans="2:4">
      <c r="B262" s="241" t="s">
        <v>680</v>
      </c>
      <c r="C262" s="269" t="s">
        <v>685</v>
      </c>
      <c r="D262" s="5"/>
    </row>
    <row r="263" spans="2:4">
      <c r="B263" s="241" t="s">
        <v>681</v>
      </c>
      <c r="C263" s="270" t="s">
        <v>686</v>
      </c>
      <c r="D263" s="5"/>
    </row>
    <row r="264" spans="2:4">
      <c r="B264" s="241" t="s">
        <v>682</v>
      </c>
      <c r="C264" s="270" t="s">
        <v>687</v>
      </c>
      <c r="D264" s="5"/>
    </row>
    <row r="265" spans="2:4">
      <c r="B265" s="241" t="s">
        <v>459</v>
      </c>
      <c r="C265" s="270" t="s">
        <v>688</v>
      </c>
      <c r="D265" s="5"/>
    </row>
    <row r="266" spans="2:4" ht="30">
      <c r="B266" s="241" t="s">
        <v>683</v>
      </c>
      <c r="C266" s="270" t="s">
        <v>689</v>
      </c>
      <c r="D266" s="5"/>
    </row>
    <row r="267" spans="2:4">
      <c r="B267" s="241" t="s">
        <v>176</v>
      </c>
      <c r="C267" s="269" t="s">
        <v>690</v>
      </c>
      <c r="D267" s="5"/>
    </row>
    <row r="268" spans="2:4" ht="15.75">
      <c r="B268" s="241" t="s">
        <v>177</v>
      </c>
      <c r="C268" s="269" t="s">
        <v>691</v>
      </c>
      <c r="D268" s="249"/>
    </row>
    <row r="269" spans="2:4" ht="30">
      <c r="B269" s="241" t="s">
        <v>488</v>
      </c>
      <c r="C269" s="269" t="s">
        <v>887</v>
      </c>
      <c r="D269" s="5"/>
    </row>
    <row r="270" spans="2:4" ht="21" customHeight="1">
      <c r="B270" s="1135" t="s">
        <v>988</v>
      </c>
      <c r="C270" s="1136"/>
      <c r="D270" s="5"/>
    </row>
    <row r="271" spans="2:4">
      <c r="B271" s="241" t="s">
        <v>150</v>
      </c>
      <c r="C271" s="240" t="s">
        <v>692</v>
      </c>
      <c r="D271" s="245"/>
    </row>
    <row r="272" spans="2:4">
      <c r="B272" s="241" t="s">
        <v>282</v>
      </c>
      <c r="C272" s="318"/>
      <c r="D272" s="5"/>
    </row>
    <row r="273" spans="2:4" ht="30">
      <c r="B273" s="241" t="s">
        <v>460</v>
      </c>
      <c r="C273" s="270" t="s">
        <v>1047</v>
      </c>
      <c r="D273" s="5"/>
    </row>
    <row r="274" spans="2:4">
      <c r="B274" s="241" t="s">
        <v>461</v>
      </c>
      <c r="C274" s="270" t="s">
        <v>815</v>
      </c>
      <c r="D274" s="5"/>
    </row>
    <row r="275" spans="2:4" ht="30">
      <c r="B275" s="241" t="s">
        <v>462</v>
      </c>
      <c r="C275" s="270" t="s">
        <v>816</v>
      </c>
      <c r="D275" s="5"/>
    </row>
    <row r="276" spans="2:4">
      <c r="B276" s="241" t="s">
        <v>97</v>
      </c>
      <c r="C276" s="319"/>
      <c r="D276" s="5"/>
    </row>
    <row r="277" spans="2:4" ht="28.5">
      <c r="B277" s="241" t="s">
        <v>460</v>
      </c>
      <c r="C277" s="270" t="s">
        <v>1023</v>
      </c>
      <c r="D277" s="5"/>
    </row>
    <row r="278" spans="2:4">
      <c r="B278" s="241" t="s">
        <v>461</v>
      </c>
      <c r="C278" s="270" t="s">
        <v>817</v>
      </c>
      <c r="D278" s="5"/>
    </row>
    <row r="279" spans="2:4" ht="28.5">
      <c r="B279" s="241" t="s">
        <v>462</v>
      </c>
      <c r="C279" s="270" t="s">
        <v>818</v>
      </c>
      <c r="D279" s="5"/>
    </row>
    <row r="280" spans="2:4">
      <c r="B280" s="241" t="s">
        <v>98</v>
      </c>
      <c r="C280" s="318"/>
      <c r="D280" s="5"/>
    </row>
    <row r="281" spans="2:4" ht="28.5">
      <c r="B281" s="241" t="s">
        <v>460</v>
      </c>
      <c r="C281" s="270" t="s">
        <v>1025</v>
      </c>
      <c r="D281" s="5"/>
    </row>
    <row r="282" spans="2:4">
      <c r="B282" s="241" t="s">
        <v>461</v>
      </c>
      <c r="C282" s="270" t="s">
        <v>819</v>
      </c>
      <c r="D282" s="242"/>
    </row>
    <row r="283" spans="2:4" ht="28.5">
      <c r="B283" s="241" t="s">
        <v>462</v>
      </c>
      <c r="C283" s="270" t="s">
        <v>820</v>
      </c>
      <c r="D283" s="242"/>
    </row>
    <row r="284" spans="2:4">
      <c r="B284" s="241" t="s">
        <v>155</v>
      </c>
      <c r="C284" s="318"/>
      <c r="D284" s="5"/>
    </row>
    <row r="285" spans="2:4" ht="30">
      <c r="B285" s="241" t="s">
        <v>460</v>
      </c>
      <c r="C285" s="270" t="s">
        <v>1024</v>
      </c>
      <c r="D285" s="5"/>
    </row>
    <row r="286" spans="2:4">
      <c r="B286" s="241" t="s">
        <v>461</v>
      </c>
      <c r="C286" s="270" t="s">
        <v>804</v>
      </c>
      <c r="D286" s="5"/>
    </row>
    <row r="287" spans="2:4" ht="30">
      <c r="B287" s="241" t="s">
        <v>462</v>
      </c>
      <c r="C287" s="270" t="s">
        <v>806</v>
      </c>
      <c r="D287" s="5"/>
    </row>
    <row r="288" spans="2:4" ht="28.5">
      <c r="B288" s="241" t="s">
        <v>156</v>
      </c>
      <c r="C288" s="240" t="s">
        <v>821</v>
      </c>
      <c r="D288" s="5"/>
    </row>
    <row r="289" spans="2:4">
      <c r="B289" s="241" t="s">
        <v>153</v>
      </c>
      <c r="C289" s="270" t="s">
        <v>153</v>
      </c>
      <c r="D289" s="5"/>
    </row>
    <row r="290" spans="2:4" ht="30">
      <c r="B290" s="241" t="s">
        <v>157</v>
      </c>
      <c r="C290" s="270" t="s">
        <v>822</v>
      </c>
      <c r="D290" s="5"/>
    </row>
    <row r="291" spans="2:4" ht="18" customHeight="1">
      <c r="B291" s="1141" t="s">
        <v>987</v>
      </c>
      <c r="C291" s="1142"/>
      <c r="D291" s="5"/>
    </row>
    <row r="292" spans="2:4">
      <c r="B292" s="241" t="s">
        <v>93</v>
      </c>
      <c r="C292" s="240" t="s">
        <v>913</v>
      </c>
      <c r="D292" s="245"/>
    </row>
    <row r="293" spans="2:4">
      <c r="B293" s="241" t="s">
        <v>909</v>
      </c>
      <c r="C293" s="240" t="s">
        <v>914</v>
      </c>
      <c r="D293" s="245"/>
    </row>
    <row r="294" spans="2:4">
      <c r="B294" s="241" t="s">
        <v>911</v>
      </c>
      <c r="C294" s="240" t="s">
        <v>915</v>
      </c>
      <c r="D294" s="245"/>
    </row>
    <row r="295" spans="2:4">
      <c r="B295" s="241" t="s">
        <v>282</v>
      </c>
      <c r="C295" s="318"/>
      <c r="D295" s="5"/>
    </row>
    <row r="296" spans="2:4" ht="30">
      <c r="B296" s="241" t="s">
        <v>463</v>
      </c>
      <c r="C296" s="270" t="s">
        <v>1024</v>
      </c>
      <c r="D296" s="5"/>
    </row>
    <row r="297" spans="2:4">
      <c r="B297" s="241" t="s">
        <v>464</v>
      </c>
      <c r="C297" s="270" t="s">
        <v>804</v>
      </c>
      <c r="D297" s="5"/>
    </row>
    <row r="298" spans="2:4" ht="30">
      <c r="B298" s="241" t="s">
        <v>805</v>
      </c>
      <c r="C298" s="270" t="s">
        <v>806</v>
      </c>
      <c r="D298" s="5"/>
    </row>
    <row r="299" spans="2:4">
      <c r="B299" s="241" t="s">
        <v>97</v>
      </c>
      <c r="C299" s="318"/>
      <c r="D299" s="5"/>
    </row>
    <row r="300" spans="2:4" ht="28.5">
      <c r="B300" s="241" t="s">
        <v>463</v>
      </c>
      <c r="C300" s="270" t="s">
        <v>1026</v>
      </c>
      <c r="D300" s="5"/>
    </row>
    <row r="301" spans="2:4">
      <c r="B301" s="241" t="s">
        <v>464</v>
      </c>
      <c r="C301" s="270" t="s">
        <v>807</v>
      </c>
      <c r="D301" s="5"/>
    </row>
    <row r="302" spans="2:4" ht="28.5">
      <c r="B302" s="241" t="s">
        <v>465</v>
      </c>
      <c r="C302" s="270" t="s">
        <v>808</v>
      </c>
      <c r="D302" s="5"/>
    </row>
    <row r="303" spans="2:4">
      <c r="B303" s="241" t="s">
        <v>98</v>
      </c>
      <c r="C303" s="318"/>
      <c r="D303" s="5"/>
    </row>
    <row r="304" spans="2:4" ht="28.5">
      <c r="B304" s="241" t="s">
        <v>463</v>
      </c>
      <c r="C304" s="270" t="s">
        <v>1027</v>
      </c>
      <c r="D304" s="5"/>
    </row>
    <row r="305" spans="2:4">
      <c r="B305" s="241" t="s">
        <v>464</v>
      </c>
      <c r="C305" s="270" t="s">
        <v>809</v>
      </c>
      <c r="D305" s="5"/>
    </row>
    <row r="306" spans="2:4" ht="28.5">
      <c r="B306" s="241" t="s">
        <v>465</v>
      </c>
      <c r="C306" s="270" t="s">
        <v>810</v>
      </c>
      <c r="D306" s="5"/>
    </row>
    <row r="307" spans="2:4">
      <c r="B307" s="241" t="s">
        <v>378</v>
      </c>
      <c r="C307" s="318"/>
      <c r="D307" s="5"/>
    </row>
    <row r="308" spans="2:4" ht="28.5">
      <c r="B308" s="241" t="s">
        <v>463</v>
      </c>
      <c r="C308" s="270" t="s">
        <v>1028</v>
      </c>
      <c r="D308" s="5"/>
    </row>
    <row r="309" spans="2:4">
      <c r="B309" s="241" t="s">
        <v>464</v>
      </c>
      <c r="C309" s="270" t="s">
        <v>937</v>
      </c>
      <c r="D309" s="5"/>
    </row>
    <row r="310" spans="2:4" ht="28.5">
      <c r="B310" s="241" t="s">
        <v>465</v>
      </c>
      <c r="C310" s="270" t="s">
        <v>938</v>
      </c>
      <c r="D310" s="5"/>
    </row>
    <row r="311" spans="2:4">
      <c r="B311" s="241" t="s">
        <v>811</v>
      </c>
      <c r="C311" s="240" t="s">
        <v>811</v>
      </c>
      <c r="D311" s="5"/>
    </row>
    <row r="312" spans="2:4">
      <c r="B312" s="241" t="s">
        <v>812</v>
      </c>
      <c r="C312" s="270" t="s">
        <v>812</v>
      </c>
      <c r="D312" s="5"/>
    </row>
    <row r="313" spans="2:4">
      <c r="B313" s="241" t="s">
        <v>912</v>
      </c>
      <c r="C313" s="270" t="s">
        <v>917</v>
      </c>
      <c r="D313" s="5"/>
    </row>
    <row r="314" spans="2:4" ht="30">
      <c r="B314" s="241" t="s">
        <v>916</v>
      </c>
      <c r="C314" s="270" t="s">
        <v>918</v>
      </c>
      <c r="D314" s="5"/>
    </row>
    <row r="315" spans="2:4" ht="15.75">
      <c r="B315" s="241" t="s">
        <v>94</v>
      </c>
      <c r="C315" s="270" t="s">
        <v>813</v>
      </c>
      <c r="D315" s="252"/>
    </row>
    <row r="316" spans="2:4" ht="30">
      <c r="B316" s="241" t="s">
        <v>149</v>
      </c>
      <c r="C316" s="270" t="s">
        <v>814</v>
      </c>
      <c r="D316" s="252"/>
    </row>
    <row r="317" spans="2:4" ht="19.5">
      <c r="B317" s="292" t="s">
        <v>466</v>
      </c>
      <c r="C317" s="285" t="s">
        <v>711</v>
      </c>
      <c r="D317" s="248"/>
    </row>
    <row r="318" spans="2:4" ht="30" customHeight="1">
      <c r="B318" s="292" t="s">
        <v>467</v>
      </c>
      <c r="C318" s="269" t="s">
        <v>711</v>
      </c>
      <c r="D318" s="5"/>
    </row>
    <row r="319" spans="2:4">
      <c r="B319" s="1137" t="s">
        <v>269</v>
      </c>
      <c r="C319" s="1138"/>
      <c r="D319" s="5"/>
    </row>
    <row r="320" spans="2:4">
      <c r="B320" s="1137" t="s">
        <v>259</v>
      </c>
      <c r="C320" s="1138"/>
      <c r="D320" s="5"/>
    </row>
    <row r="321" spans="2:4" ht="30">
      <c r="B321" s="241" t="s">
        <v>617</v>
      </c>
      <c r="C321" s="270" t="s">
        <v>848</v>
      </c>
      <c r="D321" s="5"/>
    </row>
    <row r="322" spans="2:4" ht="30">
      <c r="B322" s="241" t="s">
        <v>618</v>
      </c>
      <c r="C322" s="270" t="s">
        <v>849</v>
      </c>
      <c r="D322" s="5"/>
    </row>
    <row r="323" spans="2:4" ht="30">
      <c r="B323" s="241" t="s">
        <v>619</v>
      </c>
      <c r="C323" s="270" t="s">
        <v>850</v>
      </c>
      <c r="D323" s="5"/>
    </row>
    <row r="324" spans="2:4" ht="30">
      <c r="B324" s="241" t="s">
        <v>620</v>
      </c>
      <c r="C324" s="270" t="s">
        <v>852</v>
      </c>
      <c r="D324" s="5"/>
    </row>
    <row r="325" spans="2:4" ht="30">
      <c r="B325" s="241" t="s">
        <v>621</v>
      </c>
      <c r="C325" s="270" t="s">
        <v>851</v>
      </c>
      <c r="D325" s="5"/>
    </row>
    <row r="326" spans="2:4" ht="30">
      <c r="B326" s="241" t="s">
        <v>622</v>
      </c>
      <c r="C326" s="270" t="s">
        <v>853</v>
      </c>
      <c r="D326" s="5"/>
    </row>
    <row r="327" spans="2:4" ht="30">
      <c r="B327" s="241" t="s">
        <v>623</v>
      </c>
      <c r="C327" s="270" t="s">
        <v>854</v>
      </c>
      <c r="D327" s="5"/>
    </row>
    <row r="328" spans="2:4" ht="30">
      <c r="B328" s="241" t="s">
        <v>624</v>
      </c>
      <c r="C328" s="270" t="s">
        <v>855</v>
      </c>
      <c r="D328" s="5"/>
    </row>
    <row r="329" spans="2:4" ht="30">
      <c r="B329" s="241" t="s">
        <v>625</v>
      </c>
      <c r="C329" s="270" t="s">
        <v>856</v>
      </c>
      <c r="D329" s="5"/>
    </row>
    <row r="330" spans="2:4" ht="30">
      <c r="B330" s="241" t="s">
        <v>626</v>
      </c>
      <c r="C330" s="270" t="s">
        <v>857</v>
      </c>
      <c r="D330" s="5"/>
    </row>
    <row r="331" spans="2:4" ht="30">
      <c r="B331" s="241" t="s">
        <v>627</v>
      </c>
      <c r="C331" s="270" t="s">
        <v>858</v>
      </c>
      <c r="D331" s="5"/>
    </row>
    <row r="332" spans="2:4" ht="30">
      <c r="B332" s="241" t="s">
        <v>628</v>
      </c>
      <c r="C332" s="270" t="s">
        <v>859</v>
      </c>
      <c r="D332" s="5"/>
    </row>
    <row r="333" spans="2:4" ht="30">
      <c r="B333" s="241" t="s">
        <v>629</v>
      </c>
      <c r="C333" s="270" t="s">
        <v>860</v>
      </c>
      <c r="D333" s="5"/>
    </row>
    <row r="334" spans="2:4" ht="30">
      <c r="B334" s="241" t="s">
        <v>630</v>
      </c>
      <c r="C334" s="270" t="s">
        <v>861</v>
      </c>
      <c r="D334" s="5"/>
    </row>
    <row r="335" spans="2:4" ht="30">
      <c r="B335" s="241" t="s">
        <v>631</v>
      </c>
      <c r="C335" s="270" t="s">
        <v>862</v>
      </c>
      <c r="D335" s="5"/>
    </row>
    <row r="336" spans="2:4" ht="30">
      <c r="B336" s="241" t="s">
        <v>632</v>
      </c>
      <c r="C336" s="270" t="s">
        <v>863</v>
      </c>
      <c r="D336" s="5"/>
    </row>
    <row r="337" spans="2:4" ht="30">
      <c r="B337" s="241" t="s">
        <v>633</v>
      </c>
      <c r="C337" s="270" t="s">
        <v>864</v>
      </c>
      <c r="D337" s="5"/>
    </row>
    <row r="338" spans="2:4" ht="30">
      <c r="B338" s="241" t="s">
        <v>634</v>
      </c>
      <c r="C338" s="270" t="s">
        <v>865</v>
      </c>
      <c r="D338" s="5"/>
    </row>
    <row r="339" spans="2:4" ht="30">
      <c r="B339" s="241" t="s">
        <v>635</v>
      </c>
      <c r="C339" s="270" t="s">
        <v>867</v>
      </c>
      <c r="D339" s="5"/>
    </row>
    <row r="340" spans="2:4" ht="30">
      <c r="B340" s="241" t="s">
        <v>636</v>
      </c>
      <c r="C340" s="270" t="s">
        <v>866</v>
      </c>
      <c r="D340" s="5"/>
    </row>
    <row r="341" spans="2:4" ht="15.75">
      <c r="B341" s="1137" t="s">
        <v>267</v>
      </c>
      <c r="C341" s="1138"/>
      <c r="D341" s="256"/>
    </row>
    <row r="342" spans="2:4">
      <c r="B342" s="241" t="s">
        <v>184</v>
      </c>
      <c r="C342" s="270" t="s">
        <v>637</v>
      </c>
      <c r="D342" s="242"/>
    </row>
    <row r="343" spans="2:4" ht="30">
      <c r="B343" s="241" t="s">
        <v>185</v>
      </c>
      <c r="C343" s="270" t="s">
        <v>638</v>
      </c>
      <c r="D343" s="242"/>
    </row>
    <row r="344" spans="2:4">
      <c r="B344" s="241" t="s">
        <v>186</v>
      </c>
      <c r="C344" s="270" t="s">
        <v>639</v>
      </c>
      <c r="D344" s="242"/>
    </row>
    <row r="345" spans="2:4">
      <c r="B345" s="241" t="s">
        <v>209</v>
      </c>
      <c r="C345" s="270" t="s">
        <v>640</v>
      </c>
      <c r="D345" s="242"/>
    </row>
    <row r="346" spans="2:4" ht="19.5">
      <c r="B346" s="1135" t="s">
        <v>268</v>
      </c>
      <c r="C346" s="1136"/>
      <c r="D346" s="258"/>
    </row>
    <row r="347" spans="2:4" ht="15.75">
      <c r="B347" s="1137" t="s">
        <v>989</v>
      </c>
      <c r="C347" s="1138"/>
      <c r="D347" s="256"/>
    </row>
    <row r="348" spans="2:4" ht="30">
      <c r="B348" s="241" t="s">
        <v>110</v>
      </c>
      <c r="C348" s="270" t="s">
        <v>1029</v>
      </c>
      <c r="D348" s="5"/>
    </row>
    <row r="349" spans="2:4">
      <c r="B349" s="241" t="s">
        <v>111</v>
      </c>
      <c r="C349" s="270" t="s">
        <v>641</v>
      </c>
      <c r="D349" s="5"/>
    </row>
    <row r="350" spans="2:4">
      <c r="B350" s="241" t="s">
        <v>204</v>
      </c>
      <c r="C350" s="270" t="s">
        <v>642</v>
      </c>
      <c r="D350" s="5"/>
    </row>
    <row r="351" spans="2:4" ht="30">
      <c r="B351" s="241" t="s">
        <v>112</v>
      </c>
      <c r="C351" s="270" t="s">
        <v>1030</v>
      </c>
      <c r="D351" s="5"/>
    </row>
    <row r="352" spans="2:4">
      <c r="B352" s="241" t="s">
        <v>111</v>
      </c>
      <c r="C352" s="270" t="s">
        <v>643</v>
      </c>
      <c r="D352" s="5"/>
    </row>
    <row r="353" spans="2:4">
      <c r="B353" s="241" t="s">
        <v>204</v>
      </c>
      <c r="C353" s="270" t="s">
        <v>645</v>
      </c>
      <c r="D353" s="5"/>
    </row>
    <row r="354" spans="2:4" ht="15.75">
      <c r="B354" s="1137" t="s">
        <v>990</v>
      </c>
      <c r="C354" s="1138"/>
      <c r="D354" s="256"/>
    </row>
    <row r="355" spans="2:4" ht="30">
      <c r="B355" s="241" t="s">
        <v>110</v>
      </c>
      <c r="C355" s="270" t="s">
        <v>1031</v>
      </c>
      <c r="D355" s="5"/>
    </row>
    <row r="356" spans="2:4">
      <c r="B356" s="241" t="s">
        <v>111</v>
      </c>
      <c r="C356" s="270" t="s">
        <v>644</v>
      </c>
      <c r="D356" s="5"/>
    </row>
    <row r="357" spans="2:4">
      <c r="B357" s="241" t="s">
        <v>204</v>
      </c>
      <c r="C357" s="270" t="s">
        <v>642</v>
      </c>
      <c r="D357" s="5"/>
    </row>
    <row r="358" spans="2:4" ht="30">
      <c r="B358" s="241" t="s">
        <v>112</v>
      </c>
      <c r="C358" s="270" t="s">
        <v>1032</v>
      </c>
      <c r="D358" s="5"/>
    </row>
    <row r="359" spans="2:4">
      <c r="B359" s="241" t="s">
        <v>111</v>
      </c>
      <c r="C359" s="270" t="s">
        <v>643</v>
      </c>
      <c r="D359" s="5"/>
    </row>
    <row r="360" spans="2:4">
      <c r="B360" s="241" t="s">
        <v>204</v>
      </c>
      <c r="C360" s="270" t="s">
        <v>645</v>
      </c>
      <c r="D360" s="5"/>
    </row>
    <row r="361" spans="2:4" ht="15.75">
      <c r="B361" s="1137" t="s">
        <v>991</v>
      </c>
      <c r="C361" s="1138"/>
      <c r="D361" s="256"/>
    </row>
    <row r="362" spans="2:4" ht="30">
      <c r="B362" s="241" t="s">
        <v>110</v>
      </c>
      <c r="C362" s="270" t="s">
        <v>1033</v>
      </c>
      <c r="D362" s="5"/>
    </row>
    <row r="363" spans="2:4">
      <c r="B363" s="241" t="s">
        <v>111</v>
      </c>
      <c r="C363" s="270" t="s">
        <v>646</v>
      </c>
      <c r="D363" s="5"/>
    </row>
    <row r="364" spans="2:4">
      <c r="B364" s="241" t="s">
        <v>204</v>
      </c>
      <c r="C364" s="270" t="s">
        <v>642</v>
      </c>
      <c r="D364" s="5"/>
    </row>
    <row r="365" spans="2:4" ht="30">
      <c r="B365" s="241" t="s">
        <v>112</v>
      </c>
      <c r="C365" s="270" t="s">
        <v>1034</v>
      </c>
      <c r="D365" s="5"/>
    </row>
    <row r="366" spans="2:4">
      <c r="B366" s="241" t="s">
        <v>111</v>
      </c>
      <c r="C366" s="270" t="s">
        <v>643</v>
      </c>
      <c r="D366" s="5"/>
    </row>
    <row r="367" spans="2:4">
      <c r="B367" s="241" t="s">
        <v>204</v>
      </c>
      <c r="C367" s="270" t="s">
        <v>645</v>
      </c>
      <c r="D367" s="5"/>
    </row>
    <row r="368" spans="2:4">
      <c r="B368" s="1137" t="s">
        <v>718</v>
      </c>
      <c r="C368" s="1138"/>
      <c r="D368" s="5"/>
    </row>
    <row r="369" spans="2:4" ht="30">
      <c r="B369" s="241" t="s">
        <v>160</v>
      </c>
      <c r="C369" s="270" t="s">
        <v>1035</v>
      </c>
      <c r="D369" s="5"/>
    </row>
    <row r="370" spans="2:4">
      <c r="B370" s="241" t="s">
        <v>596</v>
      </c>
      <c r="C370" s="270" t="s">
        <v>597</v>
      </c>
      <c r="D370" s="5"/>
    </row>
    <row r="371" spans="2:4">
      <c r="B371" s="241" t="s">
        <v>204</v>
      </c>
      <c r="C371" s="270" t="s">
        <v>598</v>
      </c>
      <c r="D371" s="5"/>
    </row>
    <row r="372" spans="2:4" ht="15.75">
      <c r="B372" s="1137" t="s">
        <v>720</v>
      </c>
      <c r="C372" s="1138"/>
      <c r="D372" s="256"/>
    </row>
    <row r="373" spans="2:4" ht="30">
      <c r="B373" s="241" t="s">
        <v>114</v>
      </c>
      <c r="C373" s="270" t="s">
        <v>1036</v>
      </c>
      <c r="D373" s="5"/>
    </row>
    <row r="374" spans="2:4">
      <c r="B374" s="241" t="s">
        <v>719</v>
      </c>
      <c r="C374" s="270" t="s">
        <v>726</v>
      </c>
      <c r="D374" s="5"/>
    </row>
    <row r="375" spans="2:4">
      <c r="B375" s="241" t="s">
        <v>204</v>
      </c>
      <c r="C375" s="270" t="s">
        <v>727</v>
      </c>
      <c r="D375" s="5"/>
    </row>
    <row r="376" spans="2:4" ht="15.75">
      <c r="B376" s="1137" t="s">
        <v>179</v>
      </c>
      <c r="C376" s="1138"/>
      <c r="D376" s="256"/>
    </row>
    <row r="377" spans="2:4" ht="30">
      <c r="B377" s="241" t="s">
        <v>717</v>
      </c>
      <c r="C377" s="270" t="s">
        <v>1037</v>
      </c>
      <c r="D377" s="242"/>
    </row>
    <row r="378" spans="2:4" ht="30">
      <c r="B378" s="241" t="s">
        <v>180</v>
      </c>
      <c r="C378" s="270" t="s">
        <v>724</v>
      </c>
      <c r="D378" s="242"/>
    </row>
    <row r="379" spans="2:4">
      <c r="B379" s="241" t="s">
        <v>723</v>
      </c>
      <c r="C379" s="270" t="s">
        <v>725</v>
      </c>
      <c r="D379" s="5"/>
    </row>
    <row r="380" spans="2:4">
      <c r="B380" s="241" t="s">
        <v>168</v>
      </c>
      <c r="C380" s="270" t="s">
        <v>707</v>
      </c>
      <c r="D380" s="5"/>
    </row>
    <row r="381" spans="2:4">
      <c r="B381" s="241" t="s">
        <v>169</v>
      </c>
      <c r="C381" s="270" t="s">
        <v>728</v>
      </c>
      <c r="D381" s="5"/>
    </row>
    <row r="382" spans="2:4">
      <c r="B382" s="241" t="s">
        <v>171</v>
      </c>
      <c r="C382" s="270" t="s">
        <v>729</v>
      </c>
      <c r="D382" s="5"/>
    </row>
    <row r="383" spans="2:4" ht="15.75">
      <c r="B383" s="1137" t="s">
        <v>795</v>
      </c>
      <c r="C383" s="1138"/>
      <c r="D383" s="256"/>
    </row>
    <row r="384" spans="2:4">
      <c r="B384" s="241" t="s">
        <v>901</v>
      </c>
      <c r="C384" s="270" t="s">
        <v>902</v>
      </c>
      <c r="D384" s="5"/>
    </row>
    <row r="385" spans="2:4">
      <c r="B385" s="241" t="s">
        <v>900</v>
      </c>
      <c r="C385" s="270" t="s">
        <v>798</v>
      </c>
      <c r="D385" s="5"/>
    </row>
    <row r="386" spans="2:4" ht="28.5">
      <c r="B386" s="241" t="s">
        <v>796</v>
      </c>
      <c r="C386" s="270" t="s">
        <v>797</v>
      </c>
      <c r="D386" s="5"/>
    </row>
    <row r="387" spans="2:4" ht="30">
      <c r="B387" s="241" t="s">
        <v>592</v>
      </c>
      <c r="C387" s="270" t="s">
        <v>799</v>
      </c>
      <c r="D387" s="5"/>
    </row>
    <row r="388" spans="2:4" ht="30">
      <c r="B388" s="241" t="s">
        <v>593</v>
      </c>
      <c r="C388" s="270" t="s">
        <v>868</v>
      </c>
      <c r="D388" s="5"/>
    </row>
    <row r="389" spans="2:4" ht="18.75">
      <c r="B389" s="1139" t="s">
        <v>468</v>
      </c>
      <c r="C389" s="1140"/>
      <c r="D389" s="259"/>
    </row>
    <row r="390" spans="2:4" ht="21" customHeight="1">
      <c r="B390" s="1135" t="s">
        <v>950</v>
      </c>
      <c r="C390" s="1136"/>
      <c r="D390" s="258"/>
    </row>
    <row r="391" spans="2:4" ht="18.75" customHeight="1">
      <c r="B391" s="1135" t="s">
        <v>951</v>
      </c>
      <c r="C391" s="1136"/>
      <c r="D391" s="258"/>
    </row>
    <row r="392" spans="2:4">
      <c r="B392" s="241" t="s">
        <v>116</v>
      </c>
      <c r="C392" s="240" t="s">
        <v>650</v>
      </c>
      <c r="D392" s="5"/>
    </row>
    <row r="393" spans="2:4">
      <c r="B393" s="241" t="s">
        <v>117</v>
      </c>
      <c r="C393" s="240" t="s">
        <v>651</v>
      </c>
      <c r="D393" s="5"/>
    </row>
    <row r="394" spans="2:4">
      <c r="B394" s="241" t="s">
        <v>118</v>
      </c>
      <c r="C394" s="240" t="s">
        <v>652</v>
      </c>
      <c r="D394" s="5"/>
    </row>
    <row r="395" spans="2:4">
      <c r="B395" s="241" t="s">
        <v>939</v>
      </c>
      <c r="C395" s="270" t="s">
        <v>929</v>
      </c>
      <c r="D395" s="242"/>
    </row>
    <row r="396" spans="2:4">
      <c r="B396" s="241" t="s">
        <v>420</v>
      </c>
      <c r="C396" s="270" t="s">
        <v>716</v>
      </c>
      <c r="D396" s="245"/>
    </row>
    <row r="397" spans="2:4" ht="15.75">
      <c r="B397" s="1137" t="s">
        <v>952</v>
      </c>
      <c r="C397" s="1138"/>
      <c r="D397" s="256"/>
    </row>
    <row r="398" spans="2:4">
      <c r="B398" s="241" t="s">
        <v>116</v>
      </c>
      <c r="C398" s="240" t="s">
        <v>650</v>
      </c>
      <c r="D398" s="5"/>
    </row>
    <row r="399" spans="2:4">
      <c r="B399" s="241" t="s">
        <v>117</v>
      </c>
      <c r="C399" s="240" t="s">
        <v>651</v>
      </c>
      <c r="D399" s="5"/>
    </row>
    <row r="400" spans="2:4">
      <c r="B400" s="241" t="s">
        <v>118</v>
      </c>
      <c r="C400" s="240" t="s">
        <v>652</v>
      </c>
      <c r="D400" s="5"/>
    </row>
    <row r="401" spans="2:4">
      <c r="B401" s="241" t="s">
        <v>940</v>
      </c>
      <c r="C401" s="270" t="s">
        <v>941</v>
      </c>
      <c r="D401" s="242"/>
    </row>
    <row r="402" spans="2:4">
      <c r="B402" s="241" t="s">
        <v>120</v>
      </c>
      <c r="C402" s="270" t="s">
        <v>942</v>
      </c>
      <c r="D402" s="245"/>
    </row>
    <row r="403" spans="2:4" ht="15.75">
      <c r="B403" s="1137" t="s">
        <v>953</v>
      </c>
      <c r="C403" s="1138"/>
      <c r="D403" s="256"/>
    </row>
    <row r="404" spans="2:4">
      <c r="B404" s="241" t="s">
        <v>116</v>
      </c>
      <c r="C404" s="240" t="s">
        <v>650</v>
      </c>
      <c r="D404" s="5"/>
    </row>
    <row r="405" spans="2:4">
      <c r="B405" s="241" t="s">
        <v>117</v>
      </c>
      <c r="C405" s="240" t="s">
        <v>651</v>
      </c>
      <c r="D405" s="5"/>
    </row>
    <row r="406" spans="2:4">
      <c r="B406" s="241" t="s">
        <v>118</v>
      </c>
      <c r="C406" s="240" t="s">
        <v>652</v>
      </c>
      <c r="D406" s="5"/>
    </row>
    <row r="407" spans="2:4">
      <c r="B407" s="241" t="s">
        <v>170</v>
      </c>
      <c r="C407" s="270" t="s">
        <v>584</v>
      </c>
      <c r="D407" s="5"/>
    </row>
    <row r="408" spans="2:4" ht="16.5" customHeight="1">
      <c r="B408" s="241" t="s">
        <v>801</v>
      </c>
      <c r="C408" s="270" t="s">
        <v>800</v>
      </c>
      <c r="D408" s="5"/>
    </row>
    <row r="409" spans="2:4">
      <c r="B409" s="241" t="s">
        <v>286</v>
      </c>
      <c r="C409" s="270" t="s">
        <v>1055</v>
      </c>
      <c r="D409" s="5"/>
    </row>
    <row r="410" spans="2:4">
      <c r="B410" s="241" t="s">
        <v>285</v>
      </c>
      <c r="C410" s="270" t="s">
        <v>653</v>
      </c>
      <c r="D410" s="5"/>
    </row>
    <row r="411" spans="2:4">
      <c r="B411" s="241" t="s">
        <v>585</v>
      </c>
      <c r="C411" s="270" t="s">
        <v>586</v>
      </c>
      <c r="D411" s="5"/>
    </row>
    <row r="412" spans="2:4" ht="15" customHeight="1">
      <c r="B412" s="241" t="s">
        <v>286</v>
      </c>
      <c r="C412" s="270" t="s">
        <v>1056</v>
      </c>
      <c r="D412" s="5"/>
    </row>
    <row r="413" spans="2:4" ht="15" customHeight="1">
      <c r="B413" s="241" t="s">
        <v>488</v>
      </c>
      <c r="C413" s="269" t="s">
        <v>943</v>
      </c>
      <c r="D413" s="5"/>
    </row>
    <row r="414" spans="2:4" ht="15.75">
      <c r="B414" s="1137" t="s">
        <v>954</v>
      </c>
      <c r="C414" s="1138"/>
      <c r="D414" s="256"/>
    </row>
    <row r="415" spans="2:4">
      <c r="B415" s="241" t="s">
        <v>162</v>
      </c>
      <c r="C415" s="270" t="s">
        <v>1038</v>
      </c>
      <c r="D415" s="245"/>
    </row>
    <row r="416" spans="2:4">
      <c r="B416" s="241" t="s">
        <v>421</v>
      </c>
      <c r="C416" s="270" t="s">
        <v>580</v>
      </c>
      <c r="D416" s="245"/>
    </row>
    <row r="417" spans="2:4">
      <c r="B417" s="255" t="s">
        <v>588</v>
      </c>
      <c r="C417" s="270" t="s">
        <v>581</v>
      </c>
      <c r="D417" s="245"/>
    </row>
    <row r="418" spans="2:4">
      <c r="B418" s="255" t="s">
        <v>589</v>
      </c>
      <c r="C418" s="270" t="s">
        <v>582</v>
      </c>
      <c r="D418" s="5"/>
    </row>
    <row r="419" spans="2:4">
      <c r="B419" s="255" t="s">
        <v>590</v>
      </c>
      <c r="C419" s="270" t="s">
        <v>583</v>
      </c>
      <c r="D419" s="5"/>
    </row>
    <row r="420" spans="2:4">
      <c r="B420" s="241" t="s">
        <v>163</v>
      </c>
      <c r="C420" s="269" t="s">
        <v>895</v>
      </c>
      <c r="D420" s="5"/>
    </row>
    <row r="421" spans="2:4">
      <c r="B421" s="241" t="s">
        <v>164</v>
      </c>
      <c r="C421" s="269" t="s">
        <v>654</v>
      </c>
      <c r="D421" s="5"/>
    </row>
    <row r="422" spans="2:4">
      <c r="B422" s="241" t="s">
        <v>165</v>
      </c>
      <c r="C422" s="270" t="s">
        <v>710</v>
      </c>
      <c r="D422" s="245"/>
    </row>
    <row r="423" spans="2:4">
      <c r="B423" s="241" t="s">
        <v>166</v>
      </c>
      <c r="C423" s="270" t="s">
        <v>870</v>
      </c>
      <c r="D423" s="245"/>
    </row>
    <row r="424" spans="2:4">
      <c r="B424" s="241" t="s">
        <v>167</v>
      </c>
      <c r="C424" s="270" t="s">
        <v>579</v>
      </c>
      <c r="D424" s="245"/>
    </row>
    <row r="425" spans="2:4">
      <c r="B425" s="1135" t="s">
        <v>955</v>
      </c>
      <c r="C425" s="1136"/>
      <c r="D425" s="245"/>
    </row>
    <row r="426" spans="2:4">
      <c r="B426" s="1137" t="s">
        <v>956</v>
      </c>
      <c r="C426" s="1138"/>
      <c r="D426" s="245"/>
    </row>
    <row r="427" spans="2:4">
      <c r="B427" s="241" t="s">
        <v>113</v>
      </c>
      <c r="C427" s="270" t="s">
        <v>1039</v>
      </c>
      <c r="D427" s="245"/>
    </row>
    <row r="428" spans="2:4">
      <c r="B428" s="241" t="s">
        <v>114</v>
      </c>
      <c r="C428" s="270" t="s">
        <v>591</v>
      </c>
      <c r="D428" s="245"/>
    </row>
    <row r="429" spans="2:4">
      <c r="B429" s="241" t="s">
        <v>115</v>
      </c>
      <c r="C429" s="270" t="s">
        <v>708</v>
      </c>
      <c r="D429" s="245"/>
    </row>
    <row r="430" spans="2:4">
      <c r="B430" s="1137" t="s">
        <v>964</v>
      </c>
      <c r="C430" s="1138"/>
      <c r="D430" s="245"/>
    </row>
    <row r="431" spans="2:4">
      <c r="B431" s="241" t="s">
        <v>425</v>
      </c>
      <c r="C431" s="270" t="s">
        <v>587</v>
      </c>
      <c r="D431" s="245"/>
    </row>
    <row r="432" spans="2:4">
      <c r="B432" s="241" t="s">
        <v>966</v>
      </c>
      <c r="C432" s="270" t="s">
        <v>965</v>
      </c>
      <c r="D432" s="245"/>
    </row>
    <row r="433" spans="2:4">
      <c r="B433" s="241" t="s">
        <v>426</v>
      </c>
      <c r="C433" s="270" t="s">
        <v>587</v>
      </c>
      <c r="D433" s="245"/>
    </row>
    <row r="434" spans="2:4">
      <c r="B434" s="241" t="s">
        <v>967</v>
      </c>
      <c r="C434" s="270" t="s">
        <v>587</v>
      </c>
      <c r="D434" s="245"/>
    </row>
    <row r="435" spans="2:4">
      <c r="B435" s="241" t="s">
        <v>869</v>
      </c>
      <c r="C435" s="270" t="s">
        <v>971</v>
      </c>
      <c r="D435" s="245"/>
    </row>
    <row r="436" spans="2:4">
      <c r="B436" s="241" t="s">
        <v>427</v>
      </c>
      <c r="C436" s="270" t="s">
        <v>970</v>
      </c>
      <c r="D436" s="245"/>
    </row>
    <row r="437" spans="2:4">
      <c r="B437" s="241" t="s">
        <v>428</v>
      </c>
      <c r="C437" s="270" t="s">
        <v>647</v>
      </c>
      <c r="D437" s="245"/>
    </row>
    <row r="438" spans="2:4">
      <c r="B438" s="241" t="s">
        <v>431</v>
      </c>
      <c r="C438" s="270" t="s">
        <v>648</v>
      </c>
      <c r="D438" s="245"/>
    </row>
    <row r="439" spans="2:4">
      <c r="B439" s="241" t="s">
        <v>119</v>
      </c>
      <c r="C439" s="270" t="s">
        <v>649</v>
      </c>
      <c r="D439" s="245"/>
    </row>
    <row r="440" spans="2:4">
      <c r="B440" s="241" t="s">
        <v>120</v>
      </c>
      <c r="C440" s="270" t="s">
        <v>709</v>
      </c>
      <c r="D440" s="245"/>
    </row>
    <row r="441" spans="2:4" ht="29.25" customHeight="1">
      <c r="B441" s="1139" t="s">
        <v>469</v>
      </c>
      <c r="C441" s="1140"/>
      <c r="D441" s="260"/>
    </row>
    <row r="442" spans="2:4" ht="45">
      <c r="B442" s="241" t="s">
        <v>123</v>
      </c>
      <c r="C442" s="240" t="s">
        <v>1057</v>
      </c>
      <c r="D442" s="26"/>
    </row>
    <row r="443" spans="2:4" ht="49.5" customHeight="1">
      <c r="B443" s="261">
        <v>1</v>
      </c>
      <c r="C443" s="1151"/>
      <c r="D443" s="5"/>
    </row>
    <row r="444" spans="2:4" ht="49.5" customHeight="1">
      <c r="B444" s="261">
        <v>0.75</v>
      </c>
      <c r="C444" s="1152"/>
      <c r="D444" s="5"/>
    </row>
    <row r="445" spans="2:4" ht="49.5" customHeight="1">
      <c r="B445" s="261">
        <v>0.5</v>
      </c>
      <c r="C445" s="1152"/>
      <c r="D445" s="5"/>
    </row>
    <row r="446" spans="2:4" ht="49.5" customHeight="1">
      <c r="B446" s="189" t="s">
        <v>125</v>
      </c>
      <c r="C446" s="1153"/>
      <c r="D446" s="5"/>
    </row>
    <row r="447" spans="2:4" ht="17.25" customHeight="1">
      <c r="B447" s="257" t="s">
        <v>124</v>
      </c>
      <c r="C447" s="285" t="s">
        <v>711</v>
      </c>
      <c r="D447" s="258"/>
    </row>
    <row r="448" spans="2:4" ht="18" customHeight="1">
      <c r="B448" s="1139" t="s">
        <v>138</v>
      </c>
      <c r="C448" s="1140"/>
      <c r="D448" s="260"/>
    </row>
    <row r="449" spans="2:4" ht="43.5" customHeight="1">
      <c r="B449" s="257" t="s">
        <v>139</v>
      </c>
      <c r="C449" s="285" t="s">
        <v>715</v>
      </c>
      <c r="D449" s="258"/>
    </row>
    <row r="450" spans="2:4" ht="43.5" customHeight="1">
      <c r="B450" s="257" t="s">
        <v>143</v>
      </c>
      <c r="C450" s="285" t="s">
        <v>714</v>
      </c>
      <c r="D450" s="258"/>
    </row>
    <row r="451" spans="2:4" ht="30">
      <c r="B451" s="257" t="s">
        <v>128</v>
      </c>
      <c r="C451" s="285" t="s">
        <v>713</v>
      </c>
      <c r="D451" s="258"/>
    </row>
    <row r="452" spans="2:4" ht="30">
      <c r="B452" s="257" t="s">
        <v>271</v>
      </c>
      <c r="C452" s="285" t="s">
        <v>712</v>
      </c>
      <c r="D452" s="258"/>
    </row>
    <row r="453" spans="2:4" ht="30">
      <c r="B453" s="257" t="s">
        <v>272</v>
      </c>
      <c r="C453" s="285" t="s">
        <v>712</v>
      </c>
      <c r="D453" s="258"/>
    </row>
    <row r="454" spans="2:4">
      <c r="B454" s="293" t="s">
        <v>594</v>
      </c>
      <c r="C454" s="294"/>
    </row>
    <row r="455" spans="2:4">
      <c r="B455" s="293" t="s">
        <v>595</v>
      </c>
      <c r="C455" s="294"/>
    </row>
    <row r="456" spans="2:4">
      <c r="B456" s="293" t="s">
        <v>614</v>
      </c>
      <c r="C456" s="294"/>
    </row>
    <row r="457" spans="2:4">
      <c r="B457" s="293" t="s">
        <v>963</v>
      </c>
      <c r="C457" s="294"/>
    </row>
    <row r="458" spans="2:4" ht="90">
      <c r="B458" s="262"/>
      <c r="C458" s="268" t="s">
        <v>944</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293</v>
      </c>
      <c r="D5" s="59" t="s">
        <v>329</v>
      </c>
      <c r="F5" s="61" t="s">
        <v>330</v>
      </c>
    </row>
    <row r="6" spans="1:7">
      <c r="A6" s="59">
        <v>1</v>
      </c>
      <c r="B6" s="63" t="s">
        <v>294</v>
      </c>
      <c r="C6" s="59" t="str">
        <f>UPPER(B6)</f>
        <v>ANENII NOI</v>
      </c>
      <c r="D6" s="209" t="s">
        <v>449</v>
      </c>
      <c r="F6" s="62" t="s">
        <v>436</v>
      </c>
      <c r="G6" s="59" t="s">
        <v>344</v>
      </c>
    </row>
    <row r="7" spans="1:7">
      <c r="A7" s="59">
        <v>2</v>
      </c>
      <c r="B7" s="63" t="s">
        <v>295</v>
      </c>
      <c r="C7" s="59" t="str">
        <f t="shared" ref="C7:C40" si="0">UPPER(B7)</f>
        <v>BĂLȚI</v>
      </c>
      <c r="D7" s="209" t="s">
        <v>448</v>
      </c>
      <c r="F7" s="62" t="s">
        <v>342</v>
      </c>
      <c r="G7" s="59" t="s">
        <v>345</v>
      </c>
    </row>
    <row r="8" spans="1:7">
      <c r="A8" s="59">
        <v>3</v>
      </c>
      <c r="B8" s="63" t="s">
        <v>296</v>
      </c>
      <c r="C8" s="59" t="str">
        <f t="shared" si="0"/>
        <v>BASARABEASCA</v>
      </c>
      <c r="D8" s="209" t="s">
        <v>450</v>
      </c>
      <c r="F8" s="62" t="s">
        <v>343</v>
      </c>
      <c r="G8" s="59" t="s">
        <v>346</v>
      </c>
    </row>
    <row r="9" spans="1:7">
      <c r="A9" s="59">
        <v>4</v>
      </c>
      <c r="B9" s="63" t="s">
        <v>297</v>
      </c>
      <c r="C9" s="59" t="str">
        <f t="shared" si="0"/>
        <v>BRICENI</v>
      </c>
      <c r="D9" s="209" t="s">
        <v>451</v>
      </c>
      <c r="F9" s="62" t="s">
        <v>437</v>
      </c>
      <c r="G9" s="59" t="s">
        <v>347</v>
      </c>
    </row>
    <row r="10" spans="1:7">
      <c r="A10" s="59">
        <v>5</v>
      </c>
      <c r="B10" s="63" t="s">
        <v>298</v>
      </c>
      <c r="C10" s="59" t="str">
        <f t="shared" si="0"/>
        <v>CAHUL</v>
      </c>
      <c r="D10" s="209" t="s">
        <v>452</v>
      </c>
      <c r="F10" s="62" t="s">
        <v>438</v>
      </c>
      <c r="G10" s="59" t="s">
        <v>331</v>
      </c>
    </row>
    <row r="11" spans="1:7">
      <c r="A11" s="59">
        <v>6</v>
      </c>
      <c r="B11" s="63" t="s">
        <v>299</v>
      </c>
      <c r="C11" s="59" t="str">
        <f t="shared" si="0"/>
        <v>CĂLĂRAȘI</v>
      </c>
      <c r="D11" s="209" t="s">
        <v>481</v>
      </c>
      <c r="F11" s="62" t="s">
        <v>439</v>
      </c>
      <c r="G11" s="59" t="s">
        <v>349</v>
      </c>
    </row>
    <row r="12" spans="1:7">
      <c r="A12" s="59">
        <v>7</v>
      </c>
      <c r="B12" s="63" t="s">
        <v>300</v>
      </c>
      <c r="C12" s="59" t="str">
        <f t="shared" si="0"/>
        <v>CANTEMIR</v>
      </c>
      <c r="F12" s="62" t="s">
        <v>348</v>
      </c>
      <c r="G12" s="59" t="s">
        <v>350</v>
      </c>
    </row>
    <row r="13" spans="1:7">
      <c r="A13" s="59">
        <v>8</v>
      </c>
      <c r="B13" s="63" t="s">
        <v>301</v>
      </c>
      <c r="C13" s="59" t="str">
        <f t="shared" si="0"/>
        <v>CĂUȘENI</v>
      </c>
      <c r="F13" s="62" t="s">
        <v>440</v>
      </c>
      <c r="G13" s="59" t="s">
        <v>351</v>
      </c>
    </row>
    <row r="14" spans="1:7">
      <c r="A14" s="59">
        <v>9</v>
      </c>
      <c r="B14" s="63" t="s">
        <v>302</v>
      </c>
      <c r="C14" s="59" t="str">
        <f t="shared" si="0"/>
        <v>CHIȘINĂU</v>
      </c>
      <c r="F14" s="62" t="s">
        <v>441</v>
      </c>
      <c r="G14" s="59" t="s">
        <v>352</v>
      </c>
    </row>
    <row r="15" spans="1:7">
      <c r="A15" s="59">
        <v>10</v>
      </c>
      <c r="B15" s="63" t="s">
        <v>303</v>
      </c>
      <c r="C15" s="59" t="str">
        <f t="shared" si="0"/>
        <v>CIMIȘLIA</v>
      </c>
      <c r="F15" s="62" t="s">
        <v>332</v>
      </c>
      <c r="G15" s="59" t="s">
        <v>333</v>
      </c>
    </row>
    <row r="16" spans="1:7">
      <c r="A16" s="59">
        <v>11</v>
      </c>
      <c r="B16" s="63" t="s">
        <v>304</v>
      </c>
      <c r="C16" s="59" t="str">
        <f t="shared" si="0"/>
        <v>CRIULENI</v>
      </c>
      <c r="F16" s="62" t="s">
        <v>334</v>
      </c>
      <c r="G16" s="59" t="s">
        <v>353</v>
      </c>
    </row>
    <row r="17" spans="1:7">
      <c r="A17" s="59">
        <v>12</v>
      </c>
      <c r="B17" s="63" t="s">
        <v>305</v>
      </c>
      <c r="C17" s="59" t="str">
        <f t="shared" si="0"/>
        <v>DONDUȘENI</v>
      </c>
      <c r="F17" s="62" t="s">
        <v>335</v>
      </c>
      <c r="G17" s="59" t="s">
        <v>354</v>
      </c>
    </row>
    <row r="18" spans="1:7">
      <c r="A18" s="59">
        <v>13</v>
      </c>
      <c r="B18" s="63" t="s">
        <v>306</v>
      </c>
      <c r="C18" s="59" t="str">
        <f t="shared" si="0"/>
        <v>DROCHIA</v>
      </c>
      <c r="F18" s="62" t="s">
        <v>355</v>
      </c>
      <c r="G18" s="59" t="s">
        <v>356</v>
      </c>
    </row>
    <row r="19" spans="1:7">
      <c r="A19" s="59">
        <v>14</v>
      </c>
      <c r="B19" s="63" t="s">
        <v>307</v>
      </c>
      <c r="C19" s="59" t="str">
        <f t="shared" si="0"/>
        <v>DUBĂSARI</v>
      </c>
      <c r="F19" s="62" t="s">
        <v>336</v>
      </c>
      <c r="G19" s="59" t="s">
        <v>337</v>
      </c>
    </row>
    <row r="20" spans="1:7">
      <c r="A20" s="59">
        <v>15</v>
      </c>
      <c r="B20" s="63" t="s">
        <v>308</v>
      </c>
      <c r="C20" s="59" t="str">
        <f t="shared" si="0"/>
        <v>EDINEȚ</v>
      </c>
      <c r="F20" s="62" t="s">
        <v>338</v>
      </c>
      <c r="G20" s="59" t="s">
        <v>339</v>
      </c>
    </row>
    <row r="21" spans="1:7">
      <c r="A21" s="59">
        <v>16</v>
      </c>
      <c r="B21" s="63" t="s">
        <v>309</v>
      </c>
      <c r="C21" s="59" t="str">
        <f t="shared" si="0"/>
        <v>FĂLEȘTI</v>
      </c>
      <c r="F21" s="62" t="s">
        <v>340</v>
      </c>
      <c r="G21" s="59" t="s">
        <v>341</v>
      </c>
    </row>
    <row r="22" spans="1:7">
      <c r="A22" s="59">
        <v>17</v>
      </c>
      <c r="B22" s="63" t="s">
        <v>310</v>
      </c>
      <c r="C22" s="59" t="str">
        <f t="shared" si="0"/>
        <v>FLOREȘTI</v>
      </c>
    </row>
    <row r="23" spans="1:7">
      <c r="A23" s="59">
        <v>18</v>
      </c>
      <c r="B23" s="63" t="s">
        <v>311</v>
      </c>
      <c r="C23" s="59" t="str">
        <f t="shared" si="0"/>
        <v>GLODENI</v>
      </c>
    </row>
    <row r="24" spans="1:7">
      <c r="A24" s="59">
        <v>19</v>
      </c>
      <c r="B24" s="63" t="s">
        <v>312</v>
      </c>
      <c r="C24" s="59" t="str">
        <f t="shared" si="0"/>
        <v>HÎNCEȘTI</v>
      </c>
    </row>
    <row r="25" spans="1:7">
      <c r="A25" s="59">
        <v>20</v>
      </c>
      <c r="B25" s="63" t="s">
        <v>313</v>
      </c>
      <c r="C25" s="59" t="str">
        <f t="shared" si="0"/>
        <v>IALOVENI</v>
      </c>
    </row>
    <row r="26" spans="1:7">
      <c r="A26" s="59">
        <v>21</v>
      </c>
      <c r="B26" s="63" t="s">
        <v>314</v>
      </c>
      <c r="C26" s="59" t="str">
        <f t="shared" si="0"/>
        <v>LEOVA</v>
      </c>
    </row>
    <row r="27" spans="1:7">
      <c r="A27" s="59">
        <v>22</v>
      </c>
      <c r="B27" s="63" t="s">
        <v>315</v>
      </c>
      <c r="C27" s="59" t="str">
        <f t="shared" si="0"/>
        <v>NISPORENI</v>
      </c>
    </row>
    <row r="28" spans="1:7">
      <c r="A28" s="59">
        <v>23</v>
      </c>
      <c r="B28" s="63" t="s">
        <v>316</v>
      </c>
      <c r="C28" s="59" t="str">
        <f t="shared" si="0"/>
        <v>OCNIȚA</v>
      </c>
    </row>
    <row r="29" spans="1:7">
      <c r="A29" s="59">
        <v>24</v>
      </c>
      <c r="B29" s="63" t="s">
        <v>317</v>
      </c>
      <c r="C29" s="59" t="str">
        <f t="shared" si="0"/>
        <v>ORHEI</v>
      </c>
    </row>
    <row r="30" spans="1:7">
      <c r="A30" s="59">
        <v>25</v>
      </c>
      <c r="B30" s="63" t="s">
        <v>318</v>
      </c>
      <c r="C30" s="59" t="str">
        <f t="shared" si="0"/>
        <v>REZINA</v>
      </c>
    </row>
    <row r="31" spans="1:7">
      <c r="A31" s="59">
        <v>26</v>
      </c>
      <c r="B31" s="63" t="s">
        <v>319</v>
      </c>
      <c r="C31" s="59" t="str">
        <f t="shared" si="0"/>
        <v>RÎȘCANI</v>
      </c>
    </row>
    <row r="32" spans="1:7">
      <c r="A32" s="59">
        <v>27</v>
      </c>
      <c r="B32" s="63" t="s">
        <v>320</v>
      </c>
      <c r="C32" s="59" t="str">
        <f t="shared" si="0"/>
        <v>SÎNGEREI</v>
      </c>
    </row>
    <row r="33" spans="1:9">
      <c r="A33" s="59">
        <v>28</v>
      </c>
      <c r="B33" s="63" t="s">
        <v>321</v>
      </c>
      <c r="C33" s="59" t="str">
        <f t="shared" si="0"/>
        <v>SOROCA</v>
      </c>
    </row>
    <row r="34" spans="1:9">
      <c r="A34" s="59">
        <v>29</v>
      </c>
      <c r="B34" s="63" t="s">
        <v>322</v>
      </c>
      <c r="C34" s="59" t="str">
        <f t="shared" si="0"/>
        <v>STRĂȘENI</v>
      </c>
    </row>
    <row r="35" spans="1:9">
      <c r="A35" s="59">
        <v>30</v>
      </c>
      <c r="B35" s="63" t="s">
        <v>323</v>
      </c>
      <c r="C35" s="59" t="str">
        <f t="shared" si="0"/>
        <v>ȘOLDĂNEȘTI</v>
      </c>
    </row>
    <row r="36" spans="1:9">
      <c r="A36" s="59">
        <v>31</v>
      </c>
      <c r="B36" s="63" t="s">
        <v>324</v>
      </c>
      <c r="C36" s="59" t="str">
        <f t="shared" si="0"/>
        <v>ȘTEFAN VODĂ</v>
      </c>
    </row>
    <row r="37" spans="1:9">
      <c r="A37" s="59">
        <v>32</v>
      </c>
      <c r="B37" s="63" t="s">
        <v>325</v>
      </c>
      <c r="C37" s="59" t="str">
        <f t="shared" si="0"/>
        <v>TARACLIA</v>
      </c>
    </row>
    <row r="38" spans="1:9">
      <c r="A38" s="59">
        <v>33</v>
      </c>
      <c r="B38" s="63" t="s">
        <v>328</v>
      </c>
      <c r="C38" s="59" t="str">
        <f t="shared" si="0"/>
        <v>TELENEȘTI</v>
      </c>
    </row>
    <row r="39" spans="1:9">
      <c r="A39" s="59">
        <v>34</v>
      </c>
      <c r="B39" s="63" t="s">
        <v>326</v>
      </c>
      <c r="C39" s="59" t="str">
        <f t="shared" si="0"/>
        <v>UNGHENI</v>
      </c>
    </row>
    <row r="40" spans="1:9">
      <c r="A40" s="59">
        <v>35</v>
      </c>
      <c r="B40" s="63" t="s">
        <v>327</v>
      </c>
      <c r="C40" s="59" t="str">
        <f t="shared" si="0"/>
        <v>UTA GĂGĂUZIA</v>
      </c>
    </row>
    <row r="41" spans="1:9">
      <c r="B41" s="59" t="s">
        <v>442</v>
      </c>
    </row>
    <row r="43" spans="1:9">
      <c r="B43" s="59" t="s">
        <v>357</v>
      </c>
      <c r="D43" s="59" t="s">
        <v>358</v>
      </c>
      <c r="F43" s="61" t="s">
        <v>10</v>
      </c>
      <c r="I43" s="59" t="s">
        <v>1059</v>
      </c>
    </row>
    <row r="44" spans="1:9">
      <c r="B44" s="63">
        <v>1</v>
      </c>
      <c r="D44" s="63" t="s">
        <v>360</v>
      </c>
      <c r="F44" s="62" t="s">
        <v>361</v>
      </c>
      <c r="I44" s="63" t="s">
        <v>993</v>
      </c>
    </row>
    <row r="45" spans="1:9">
      <c r="B45" s="63">
        <v>2</v>
      </c>
      <c r="D45" s="63" t="s">
        <v>359</v>
      </c>
      <c r="F45" s="62" t="s">
        <v>362</v>
      </c>
      <c r="I45" s="63" t="s">
        <v>992</v>
      </c>
    </row>
    <row r="46" spans="1:9">
      <c r="I46" s="63" t="s">
        <v>995</v>
      </c>
    </row>
    <row r="47" spans="1:9">
      <c r="B47" s="59" t="s">
        <v>375</v>
      </c>
      <c r="D47" s="59" t="s">
        <v>398</v>
      </c>
      <c r="F47" s="61" t="s">
        <v>432</v>
      </c>
      <c r="I47" s="63" t="s">
        <v>994</v>
      </c>
    </row>
    <row r="48" spans="1:9">
      <c r="B48" s="63" t="s">
        <v>397</v>
      </c>
      <c r="D48" s="63" t="s">
        <v>399</v>
      </c>
      <c r="F48" s="61" t="s">
        <v>433</v>
      </c>
      <c r="I48" s="63" t="s">
        <v>996</v>
      </c>
    </row>
    <row r="49" spans="2:9">
      <c r="B49" s="63" t="s">
        <v>376</v>
      </c>
      <c r="D49" s="63" t="s">
        <v>400</v>
      </c>
      <c r="F49" s="61" t="s">
        <v>434</v>
      </c>
      <c r="I49" s="63" t="s">
        <v>997</v>
      </c>
    </row>
    <row r="50" spans="2:9">
      <c r="B50" s="63" t="s">
        <v>377</v>
      </c>
      <c r="F50" s="61" t="s">
        <v>435</v>
      </c>
    </row>
    <row r="51" spans="2:9">
      <c r="B51" s="63" t="s">
        <v>491</v>
      </c>
    </row>
    <row r="52" spans="2:9">
      <c r="B52" s="63" t="s">
        <v>490</v>
      </c>
    </row>
    <row r="53" spans="2:9">
      <c r="B53" s="63" t="s">
        <v>382</v>
      </c>
    </row>
    <row r="54" spans="2:9">
      <c r="B54" s="63" t="s">
        <v>383</v>
      </c>
    </row>
    <row r="55" spans="2:9">
      <c r="B55" s="63" t="s">
        <v>260</v>
      </c>
    </row>
    <row r="56" spans="2:9">
      <c r="B56" s="63" t="s">
        <v>384</v>
      </c>
    </row>
    <row r="57" spans="2:9">
      <c r="B57" s="63" t="s">
        <v>385</v>
      </c>
    </row>
    <row r="58" spans="2:9">
      <c r="B58" s="63" t="s">
        <v>386</v>
      </c>
    </row>
    <row r="59" spans="2:9">
      <c r="B59" s="63" t="s">
        <v>387</v>
      </c>
    </row>
    <row r="60" spans="2:9">
      <c r="B60" s="63" t="s">
        <v>388</v>
      </c>
    </row>
    <row r="61" spans="2:9">
      <c r="B61" s="63" t="s">
        <v>391</v>
      </c>
    </row>
    <row r="62" spans="2:9">
      <c r="B62" s="63" t="s">
        <v>97</v>
      </c>
    </row>
    <row r="63" spans="2:9">
      <c r="B63" s="63" t="s">
        <v>261</v>
      </c>
    </row>
    <row r="64" spans="2:9">
      <c r="B64" s="63" t="s">
        <v>15</v>
      </c>
    </row>
    <row r="65" spans="2:2">
      <c r="B65" s="63" t="s">
        <v>99</v>
      </c>
    </row>
    <row r="66" spans="2:2">
      <c r="B66" s="63" t="s">
        <v>16</v>
      </c>
    </row>
    <row r="67" spans="2:2">
      <c r="B67" s="63" t="s">
        <v>17</v>
      </c>
    </row>
    <row r="68" spans="2:2">
      <c r="B68" s="63" t="s">
        <v>378</v>
      </c>
    </row>
    <row r="69" spans="2:2">
      <c r="B69" s="63" t="s">
        <v>389</v>
      </c>
    </row>
    <row r="70" spans="2:2">
      <c r="B70" s="63" t="s">
        <v>19</v>
      </c>
    </row>
    <row r="71" spans="2:2">
      <c r="B71" s="63" t="s">
        <v>379</v>
      </c>
    </row>
    <row r="72" spans="2:2">
      <c r="B72" s="63" t="s">
        <v>380</v>
      </c>
    </row>
    <row r="73" spans="2:2">
      <c r="B73" s="63" t="s">
        <v>393</v>
      </c>
    </row>
    <row r="74" spans="2:2">
      <c r="B74" s="63" t="s">
        <v>381</v>
      </c>
    </row>
    <row r="75" spans="2:2">
      <c r="B75" s="63" t="s">
        <v>392</v>
      </c>
    </row>
    <row r="76" spans="2:2">
      <c r="B76" s="63" t="s">
        <v>390</v>
      </c>
    </row>
    <row r="77" spans="2:2">
      <c r="B77" s="63" t="s">
        <v>394</v>
      </c>
    </row>
    <row r="78" spans="2:2">
      <c r="B78" s="63" t="s">
        <v>395</v>
      </c>
    </row>
    <row r="79" spans="2:2">
      <c r="B79" s="63" t="s">
        <v>396</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2017-07-02T19:33:22Z</dcterms:modified>
</cp:coreProperties>
</file>